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오찬근\14 2026년 작성자료\"/>
    </mc:Choice>
  </mc:AlternateContent>
  <xr:revisionPtr revIDLastSave="0" documentId="8_{17A9AD18-575E-495E-B43E-5E867B7C9C8B}" xr6:coauthVersionLast="47" xr6:coauthVersionMax="47" xr10:uidLastSave="{00000000-0000-0000-0000-000000000000}"/>
  <bookViews>
    <workbookView xWindow="-120" yWindow="-120" windowWidth="29040" windowHeight="15720" activeTab="5" xr2:uid="{840D3B26-B032-4D2E-B0AE-5095A9D45900}"/>
  </bookViews>
  <sheets>
    <sheet name="조사지구성 및 준비자료" sheetId="20" r:id="rId1"/>
    <sheet name="1.일반현황" sheetId="1" r:id="rId2"/>
    <sheet name="2. 차량현황(버스)" sheetId="31" r:id="rId3"/>
    <sheet name="3.종사원급여(2025년)" sheetId="33" r:id="rId4"/>
    <sheet name="4.정비비 현황" sheetId="24" r:id="rId5"/>
    <sheet name="5.기타경비 현황" sheetId="39" r:id="rId6"/>
  </sheets>
  <definedNames>
    <definedName name="___PRN2">#REF!</definedName>
    <definedName name="___PRN3">#REF!</definedName>
    <definedName name="___PRN4">#REF!</definedName>
    <definedName name="___PRN6">#REF!</definedName>
    <definedName name="___PRN7">#REF!</definedName>
    <definedName name="_1_0공급">#REF!</definedName>
    <definedName name="_2_0전용">#REF!</definedName>
    <definedName name="_2_1.임원_관리직__잡급인건비">#REF!</definedName>
    <definedName name="_2000년입출고">#REF!</definedName>
    <definedName name="_3_2000년입출고">#REF!</definedName>
    <definedName name="_4C_0PA">#REF!</definedName>
    <definedName name="_5H_0PA">#REF!</definedName>
    <definedName name="_6H_0Print_Area">#REF!</definedName>
    <definedName name="_7R_0PA">#REF!</definedName>
    <definedName name="_8U_0PA">#REF!</definedName>
    <definedName name="_Fill" hidden="1">#REF!</definedName>
    <definedName name="_xlnm._FilterDatabase" localSheetId="2" hidden="1">'2. 차량현황(버스)'!$B$14:$L$174</definedName>
    <definedName name="_Key1" hidden="1">#REF!</definedName>
    <definedName name="_Order1" hidden="1">255</definedName>
    <definedName name="_PRN2">#REF!</definedName>
    <definedName name="_PRN3">#REF!</definedName>
    <definedName name="_PRN4">#REF!</definedName>
    <definedName name="_PRN6">#REF!</definedName>
    <definedName name="_PRN7">#REF!</definedName>
    <definedName name="_Sort" hidden="1">#REF!</definedName>
    <definedName name="\0">#N/A</definedName>
    <definedName name="\a">#REF!</definedName>
    <definedName name="\e">#REF!</definedName>
    <definedName name="\p">#N/A</definedName>
    <definedName name="\s">#REF!</definedName>
    <definedName name="\x">#REF!</definedName>
    <definedName name="\z">#REF!</definedName>
    <definedName name="A">#REF!</definedName>
    <definedName name="AS2DocOpenMode" hidden="1">"AS2DocumentEdit"</definedName>
    <definedName name="BPR_01" localSheetId="3" hidden="1">{#N/A,#N/A,FALSE,"BS";#N/A,#N/A,FALSE,"PL";#N/A,#N/A,FALSE,"처분";#N/A,#N/A,FALSE,"현금";#N/A,#N/A,FALSE,"매출";#N/A,#N/A,FALSE,"원가";#N/A,#N/A,FALSE,"경영"}</definedName>
    <definedName name="BPR_01" localSheetId="5" hidden="1">{#N/A,#N/A,FALSE,"BS";#N/A,#N/A,FALSE,"PL";#N/A,#N/A,FALSE,"처분";#N/A,#N/A,FALSE,"현금";#N/A,#N/A,FALSE,"매출";#N/A,#N/A,FALSE,"원가";#N/A,#N/A,FALSE,"경영"}</definedName>
    <definedName name="BPR_01" hidden="1">{#N/A,#N/A,FALSE,"BS";#N/A,#N/A,FALSE,"PL";#N/A,#N/A,FALSE,"처분";#N/A,#N/A,FALSE,"현금";#N/A,#N/A,FALSE,"매출";#N/A,#N/A,FALSE,"원가";#N/A,#N/A,FALSE,"경영"}</definedName>
    <definedName name="C_C_Balance">#REF!</definedName>
    <definedName name="cf">#REF!</definedName>
    <definedName name="CODE">#REF!</definedName>
    <definedName name="_xlnm.Criteria">#REF!</definedName>
    <definedName name="Critical_Component">#REF!</definedName>
    <definedName name="dn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dn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dn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Effective_Tax_Rate">#REF!</definedName>
    <definedName name="eoeo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eoeo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eoeo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Expected_Error_Rate">#REF!</definedName>
    <definedName name="Factor">#REF!</definedName>
    <definedName name="INPUT">#REF!</definedName>
    <definedName name="m" hidden="1">#REF!</definedName>
    <definedName name="md">#REF!</definedName>
    <definedName name="mii">#REF!</definedName>
    <definedName name="PAGE4">#REF!</definedName>
    <definedName name="PAGE5">#REF!</definedName>
    <definedName name="PAGE8">#REF!</definedName>
    <definedName name="PAGE9">#REF!</definedName>
    <definedName name="PERIOD_END">#REF!</definedName>
    <definedName name="PL원안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PL원안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PL원안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pm">#REF!</definedName>
    <definedName name="Post_tax_materiality">#REF!</definedName>
    <definedName name="Pre_tax_Materiality">#REF!</definedName>
    <definedName name="PRICE">#N/A</definedName>
    <definedName name="_xlnm.Print_Area" localSheetId="1">'1.일반현황'!$A$1:$Q$67</definedName>
    <definedName name="_xlnm.Print_Area" localSheetId="2">'2. 차량현황(버스)'!$A$1:$O$167</definedName>
    <definedName name="_xlnm.Print_Area" localSheetId="3">'3.종사원급여(2025년)'!$A$1:$S$54</definedName>
    <definedName name="_xlnm.Print_Area" localSheetId="4">'4.정비비 현황'!$A$1:$G$44</definedName>
    <definedName name="_xlnm.Print_Area" localSheetId="5">'5.기타경비 현황'!$B$1:$I$46</definedName>
    <definedName name="_xlnm.Print_Area">#REF!</definedName>
    <definedName name="PRINT_AREA_MI">#REF!</definedName>
    <definedName name="_xlnm.Print_Titles" localSheetId="5">'5.기타경비 현황'!$1:$10</definedName>
    <definedName name="_xlnm.Print_Titles">#REF!</definedName>
    <definedName name="PRINT_TITLES_MI">#REF!</definedName>
    <definedName name="PTR">#REF!</definedName>
    <definedName name="qhsid">#REF!</definedName>
    <definedName name="rm">#REF!</definedName>
    <definedName name="sang">#REF!</definedName>
    <definedName name="sang1">#REF!</definedName>
    <definedName name="TABLE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7">#REF!</definedName>
    <definedName name="TextRefCopy8">#REF!</definedName>
    <definedName name="TextRefCopy9">#REF!</definedName>
    <definedName name="TextRefCopyRangeCount" hidden="1">40</definedName>
    <definedName name="wrn.1." localSheetId="3" hidden="1">{#N/A,#N/A,FALSE,"사업소세(재산할)"}</definedName>
    <definedName name="wrn.1." localSheetId="5" hidden="1">{#N/A,#N/A,FALSE,"사업소세(재산할)"}</definedName>
    <definedName name="wrn.1." hidden="1">{#N/A,#N/A,FALSE,"사업소세(재산할)"}</definedName>
    <definedName name="wrn.COSA._.FS._.국문." localSheetId="3" hidden="1">{#N/A,#N/A,FALSE,"BS";#N/A,#N/A,FALSE,"PL";#N/A,#N/A,FALSE,"처분";#N/A,#N/A,FALSE,"현금";#N/A,#N/A,FALSE,"매출";#N/A,#N/A,FALSE,"원가";#N/A,#N/A,FALSE,"경영"}</definedName>
    <definedName name="wrn.COSA._.FS._.국문." localSheetId="5" hidden="1">{#N/A,#N/A,FALSE,"BS";#N/A,#N/A,FALSE,"PL";#N/A,#N/A,FALSE,"처분";#N/A,#N/A,FALSE,"현금";#N/A,#N/A,FALSE,"매출";#N/A,#N/A,FALSE,"원가";#N/A,#N/A,FALSE,"경영"}</definedName>
    <definedName name="wrn.COSA._.FS._.국문." hidden="1">{#N/A,#N/A,FALSE,"BS";#N/A,#N/A,FALSE,"PL";#N/A,#N/A,FALSE,"처분";#N/A,#N/A,FALSE,"현금";#N/A,#N/A,FALSE,"매출";#N/A,#N/A,FALSE,"원가";#N/A,#N/A,FALSE,"경영"}</definedName>
    <definedName name="wrn.Lead._.Schedule." localSheetId="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" localSheetId="5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세무조정계산서작성실무사례.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wrn.세무조정계산서작성실무사례.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wrn.세무조정계산서작성실무사례.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XREF_COLUMN_1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Row" hidden="1">#REF!</definedName>
    <definedName name="XRefCopy3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28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#REF!</definedName>
    <definedName name="XRefPaste131Row" hidden="1">#REF!</definedName>
    <definedName name="XRefPaste132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" hidden="1">#REF!</definedName>
    <definedName name="XRefPaste135Row" hidden="1">#REF!</definedName>
    <definedName name="XRefPaste136" hidden="1">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0" hidden="1">#REF!</definedName>
    <definedName name="XRefPaste140Row" hidden="1">#REF!</definedName>
    <definedName name="XRefPaste141" hidden="1">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#REF!</definedName>
    <definedName name="XRefPaste144Row" hidden="1">#REF!</definedName>
    <definedName name="XRefPaste145" hidden="1">#REF!</definedName>
    <definedName name="XRefPaste145Row" hidden="1">#REF!</definedName>
    <definedName name="XRefPaste146" hidden="1">#REF!</definedName>
    <definedName name="XRefPaste146Row" hidden="1">#REF!</definedName>
    <definedName name="XRefPaste147" hidden="1">#REF!</definedName>
    <definedName name="XRefPaste147Row" hidden="1">#REF!</definedName>
    <definedName name="XRefPaste148" hidden="1">#REF!</definedName>
    <definedName name="XRefPaste148Row" hidden="1">#REF!</definedName>
    <definedName name="XRefPaste149" hidden="1">#REF!</definedName>
    <definedName name="XRefPaste149Row" hidden="1">#REF!</definedName>
    <definedName name="XRefPaste14Row" hidden="1">#REF!</definedName>
    <definedName name="XRefPaste15" hidden="1">#REF!</definedName>
    <definedName name="XRefPaste150" hidden="1">#REF!</definedName>
    <definedName name="XRefPaste150Row" hidden="1">#REF!</definedName>
    <definedName name="XRefPaste151" hidden="1">#REF!</definedName>
    <definedName name="XRefPaste151Row" hidden="1">#REF!</definedName>
    <definedName name="XRefPaste152" hidden="1">#REF!</definedName>
    <definedName name="XRefPaste152Row" hidden="1">#REF!</definedName>
    <definedName name="XRefPaste153" hidden="1">#REF!</definedName>
    <definedName name="XRefPaste153Row" hidden="1">#REF!</definedName>
    <definedName name="XRefPaste154" hidden="1">#REF!</definedName>
    <definedName name="XRefPaste154Row" hidden="1">#REF!</definedName>
    <definedName name="XRefPaste155" hidden="1">#REF!</definedName>
    <definedName name="XRefPaste155Row" hidden="1">#REF!</definedName>
    <definedName name="XRefPaste156" hidden="1">#REF!</definedName>
    <definedName name="XRefPaste156Row" hidden="1">#REF!</definedName>
    <definedName name="XRefPaste157" hidden="1">#REF!</definedName>
    <definedName name="XRefPaste157Row" hidden="1">#REF!</definedName>
    <definedName name="XRefPaste158" hidden="1">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#REF!</definedName>
    <definedName name="XRefPaste160" hidden="1">#REF!</definedName>
    <definedName name="XRefPaste160Row" hidden="1">#REF!</definedName>
    <definedName name="XRefPaste161" hidden="1">#REF!</definedName>
    <definedName name="XRefPaste161Row" hidden="1">#REF!</definedName>
    <definedName name="XRefPaste162" hidden="1">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#REF!</definedName>
    <definedName name="XRefPaste166Row" hidden="1">#REF!</definedName>
    <definedName name="XRefPaste167" hidden="1">#REF!</definedName>
    <definedName name="XRefPaste167Row" hidden="1">#REF!</definedName>
    <definedName name="XRefPaste168" hidden="1">#REF!</definedName>
    <definedName name="XRefPaste168Row" hidden="1">#REF!</definedName>
    <definedName name="XRefPaste169" hidden="1">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#REF!</definedName>
    <definedName name="XRefPaste172Row" hidden="1">#REF!</definedName>
    <definedName name="XRefPaste173" hidden="1">#REF!</definedName>
    <definedName name="XRefPaste173Row" hidden="1">#REF!</definedName>
    <definedName name="XRefPaste174" hidden="1">#REF!</definedName>
    <definedName name="XRefPaste174Row" hidden="1">#REF!</definedName>
    <definedName name="XRefPaste175" hidden="1">#REF!</definedName>
    <definedName name="XRefPaste175Row" hidden="1">#REF!</definedName>
    <definedName name="XRefPaste176" hidden="1">#REF!</definedName>
    <definedName name="XRefPaste176Row" hidden="1">#REF!</definedName>
    <definedName name="XRefPaste177" hidden="1">#REF!</definedName>
    <definedName name="XRefPaste177Row" hidden="1">#REF!</definedName>
    <definedName name="XRefPaste178" hidden="1">#REF!</definedName>
    <definedName name="XRefPaste178Row" hidden="1">#REF!</definedName>
    <definedName name="XRefPaste179" hidden="1">#REF!</definedName>
    <definedName name="XRefPaste179Row" hidden="1">#REF!</definedName>
    <definedName name="XRefPaste17Row" hidden="1">#REF!</definedName>
    <definedName name="XRefPaste18" hidden="1">#REF!</definedName>
    <definedName name="XRefPaste180" hidden="1">#REF!</definedName>
    <definedName name="XRefPaste180Row" hidden="1">#REF!</definedName>
    <definedName name="XRefPaste181" hidden="1">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#REF!</definedName>
    <definedName name="XRefPaste184Row" hidden="1">#REF!</definedName>
    <definedName name="XRefPaste185" hidden="1">#REF!</definedName>
    <definedName name="XRefPaste185Row" hidden="1">#REF!</definedName>
    <definedName name="XRefPaste186" hidden="1">#REF!</definedName>
    <definedName name="XRefPaste186Row" hidden="1">#REF!</definedName>
    <definedName name="XRefPaste187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" hidden="1">#REF!</definedName>
    <definedName name="XRefPaste190Row" hidden="1">#REF!</definedName>
    <definedName name="XRefPaste191" hidden="1">#REF!</definedName>
    <definedName name="XRefPaste191Row" hidden="1">#REF!</definedName>
    <definedName name="XRefPaste192" hidden="1">#REF!</definedName>
    <definedName name="XRefPaste192Row" hidden="1">#REF!</definedName>
    <definedName name="XRefPaste193" hidden="1">#REF!</definedName>
    <definedName name="XRefPaste193Row" hidden="1">#REF!</definedName>
    <definedName name="XRefPaste194" hidden="1">#REF!</definedName>
    <definedName name="XRefPaste194Row" hidden="1">#REF!</definedName>
    <definedName name="XRefPaste195" hidden="1">#REF!</definedName>
    <definedName name="XRefPaste195Row" hidden="1">#REF!</definedName>
    <definedName name="XRefPaste196" hidden="1">#REF!</definedName>
    <definedName name="XRefPaste196Row" hidden="1">#REF!</definedName>
    <definedName name="XRefPaste197" hidden="1">#REF!</definedName>
    <definedName name="XRefPaste197Row" hidden="1">#REF!</definedName>
    <definedName name="XRefPaste198" hidden="1">#REF!</definedName>
    <definedName name="XRefPaste198Row" hidden="1">#REF!</definedName>
    <definedName name="XRefPaste199" hidden="1">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0Row" hidden="1">#REF!</definedName>
    <definedName name="XRefPaste201" hidden="1">#REF!</definedName>
    <definedName name="XRefPaste201Row" hidden="1">#REF!</definedName>
    <definedName name="XRefPaste202" hidden="1">#REF!</definedName>
    <definedName name="XRefPaste202Row" hidden="1">#REF!</definedName>
    <definedName name="XRefPaste203" hidden="1">#REF!</definedName>
    <definedName name="XRefPaste203Row" hidden="1">#REF!</definedName>
    <definedName name="XRefPaste204" hidden="1">#REF!</definedName>
    <definedName name="XRefPaste204Row" hidden="1">#REF!</definedName>
    <definedName name="XRefPaste205" hidden="1">#REF!</definedName>
    <definedName name="XRefPaste205Row" hidden="1">#REF!</definedName>
    <definedName name="XRefPaste206" hidden="1">#REF!</definedName>
    <definedName name="XRefPaste206Row" hidden="1">#REF!</definedName>
    <definedName name="XRefPaste207" hidden="1">#REF!</definedName>
    <definedName name="XRefPaste207Row" hidden="1">#REF!</definedName>
    <definedName name="XRefPaste208" hidden="1">#REF!</definedName>
    <definedName name="XRefPaste208Row" hidden="1">#REF!</definedName>
    <definedName name="XRefPaste209" hidden="1">#REF!</definedName>
    <definedName name="XRefPaste209Row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2Row" hidden="1">#REF!</definedName>
    <definedName name="XRefPaste213" hidden="1">#REF!</definedName>
    <definedName name="XRefPaste213Row" hidden="1">#REF!</definedName>
    <definedName name="XRefPaste214" hidden="1">#REF!</definedName>
    <definedName name="XRefPaste214Row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0Row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3Row" hidden="1">#REF!</definedName>
    <definedName name="XRefPaste224" hidden="1">#REF!</definedName>
    <definedName name="XRefPaste224Row" hidden="1">#REF!</definedName>
    <definedName name="XRefPaste225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" hidden="1">#REF!</definedName>
    <definedName name="XRefPaste243Row" hidden="1">#REF!</definedName>
    <definedName name="XRefPaste244" hidden="1">#REF!</definedName>
    <definedName name="XRefPaste244Row" hidden="1">#REF!</definedName>
    <definedName name="XRefPaste245" hidden="1">#REF!</definedName>
    <definedName name="XRefPaste245Row" hidden="1">#REF!</definedName>
    <definedName name="XRefPaste246" hidden="1">#REF!</definedName>
    <definedName name="XRefPaste246Row" hidden="1">#REF!</definedName>
    <definedName name="XRefPaste247" hidden="1">#REF!</definedName>
    <definedName name="XRefPaste247Row" hidden="1">#REF!</definedName>
    <definedName name="XRefPaste248" hidden="1">#REF!</definedName>
    <definedName name="XRefPaste248Row" hidden="1">#REF!</definedName>
    <definedName name="XRefPaste249" hidden="1">#REF!</definedName>
    <definedName name="XRefPaste249Row" hidden="1">#REF!</definedName>
    <definedName name="XRefPaste24Row" hidden="1">#REF!</definedName>
    <definedName name="XRefPaste25" hidden="1">#REF!</definedName>
    <definedName name="XRefPaste250" hidden="1">#REF!</definedName>
    <definedName name="XRefPaste250Row" hidden="1">#REF!</definedName>
    <definedName name="XRefPaste251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7Row" hidden="1">#REF!</definedName>
    <definedName name="XRefPaste258" hidden="1">#REF!</definedName>
    <definedName name="XRefPaste258Row" hidden="1">#REF!</definedName>
    <definedName name="XRefPaste259" hidden="1">#REF!</definedName>
    <definedName name="XRefPaste259Row" hidden="1">#REF!</definedName>
    <definedName name="XRefPaste25Row" hidden="1">#REF!</definedName>
    <definedName name="XRefPaste26" hidden="1">#REF!</definedName>
    <definedName name="XRefPaste260" hidden="1">#REF!</definedName>
    <definedName name="XRefPaste260Row" hidden="1">#REF!</definedName>
    <definedName name="XRefPaste261" hidden="1">#REF!</definedName>
    <definedName name="XRefPaste261Row" hidden="1">#REF!</definedName>
    <definedName name="XRefPaste262" hidden="1">#REF!</definedName>
    <definedName name="XRefPaste262Row" hidden="1">#REF!</definedName>
    <definedName name="XRefPaste263" hidden="1">#REF!</definedName>
    <definedName name="XRefPaste263Row" hidden="1">#REF!</definedName>
    <definedName name="XRefPaste264" hidden="1">#REF!</definedName>
    <definedName name="XRefPaste264Row" hidden="1">#REF!</definedName>
    <definedName name="XRefPaste265" hidden="1">#REF!</definedName>
    <definedName name="XRefPaste265Row" hidden="1">#REF!</definedName>
    <definedName name="XRefPaste266" hidden="1">#REF!</definedName>
    <definedName name="XRefPaste266Row" hidden="1">#REF!</definedName>
    <definedName name="XRefPaste267" hidden="1">#REF!</definedName>
    <definedName name="XRefPaste267Row" hidden="1">#REF!</definedName>
    <definedName name="XRefPaste268" hidden="1">#REF!</definedName>
    <definedName name="XRefPaste268Row" hidden="1">#REF!</definedName>
    <definedName name="XRefPaste269" hidden="1">#REF!</definedName>
    <definedName name="XRefPaste269Row" hidden="1">#REF!</definedName>
    <definedName name="XRefPaste26Row" hidden="1">#REF!</definedName>
    <definedName name="XRefPaste27" hidden="1">#REF!</definedName>
    <definedName name="XRefPaste270" hidden="1">#REF!</definedName>
    <definedName name="XRefPaste270Row" hidden="1">#REF!</definedName>
    <definedName name="XRefPaste271" hidden="1">#REF!</definedName>
    <definedName name="XRefPaste271Row" hidden="1">#REF!</definedName>
    <definedName name="XRefPaste272" hidden="1">#REF!</definedName>
    <definedName name="XRefPaste272Row" hidden="1">#REF!</definedName>
    <definedName name="XRefPaste273" hidden="1">#REF!</definedName>
    <definedName name="XRefPaste273Row" hidden="1">#REF!</definedName>
    <definedName name="XRefPaste274" hidden="1">#REF!</definedName>
    <definedName name="XRefPaste274Row" hidden="1">#REF!</definedName>
    <definedName name="XRefPaste275" hidden="1">#REF!</definedName>
    <definedName name="XRefPaste275Row" hidden="1">#REF!</definedName>
    <definedName name="XRefPaste276" hidden="1">#REF!</definedName>
    <definedName name="XRefPaste276Row" hidden="1">#REF!</definedName>
    <definedName name="XRefPaste277" hidden="1">#REF!</definedName>
    <definedName name="XRefPaste277Row" hidden="1">#REF!</definedName>
    <definedName name="XRefPaste278" hidden="1">#REF!</definedName>
    <definedName name="XRefPaste278Row" hidden="1">#REF!</definedName>
    <definedName name="XRefPaste279" hidden="1">#REF!</definedName>
    <definedName name="XRefPaste279Row" hidden="1">#REF!</definedName>
    <definedName name="XRefPaste27Row" hidden="1">#REF!</definedName>
    <definedName name="XRefPaste28" hidden="1">#REF!</definedName>
    <definedName name="XRefPaste280" hidden="1">#REF!</definedName>
    <definedName name="XRefPaste280Row" hidden="1">#REF!</definedName>
    <definedName name="XRefPaste281" hidden="1">#REF!</definedName>
    <definedName name="XRefPaste281Row" hidden="1">#REF!</definedName>
    <definedName name="XRefPaste282" hidden="1">#REF!</definedName>
    <definedName name="XRefPaste282Row" hidden="1">#REF!</definedName>
    <definedName name="XRefPaste283" hidden="1">#REF!</definedName>
    <definedName name="XRefPaste283Row" hidden="1">#REF!</definedName>
    <definedName name="XRefPaste284" hidden="1">#REF!</definedName>
    <definedName name="XRefPaste284Row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284</definedName>
    <definedName name="YEAREND">#REF!</definedName>
    <definedName name="개똥이">#REF!</definedName>
    <definedName name="공급면적">#REF!</definedName>
    <definedName name="ㄴ">#REF!</definedName>
    <definedName name="님" localSheetId="3" hidden="1">{#N/A,#N/A,FALSE,"BS";#N/A,#N/A,FALSE,"PL";#N/A,#N/A,FALSE,"처분";#N/A,#N/A,FALSE,"현금";#N/A,#N/A,FALSE,"매출";#N/A,#N/A,FALSE,"원가";#N/A,#N/A,FALSE,"경영"}</definedName>
    <definedName name="님" localSheetId="5" hidden="1">{#N/A,#N/A,FALSE,"BS";#N/A,#N/A,FALSE,"PL";#N/A,#N/A,FALSE,"처분";#N/A,#N/A,FALSE,"현금";#N/A,#N/A,FALSE,"매출";#N/A,#N/A,FALSE,"원가";#N/A,#N/A,FALSE,"경영"}</definedName>
    <definedName name="님" hidden="1">{#N/A,#N/A,FALSE,"BS";#N/A,#N/A,FALSE,"PL";#N/A,#N/A,FALSE,"처분";#N/A,#N/A,FALSE,"현금";#N/A,#N/A,FALSE,"매출";#N/A,#N/A,FALSE,"원가";#N/A,#N/A,FALSE,"경영"}</definedName>
    <definedName name="대수">#REF!</definedName>
    <definedName name="대수2">#REF!</definedName>
    <definedName name="ㅀㅀㅇㅀ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ㅀㅀㅇㅀ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ㅀㅀㅇㅀ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ㅁㄴㅇ">#REF!</definedName>
    <definedName name="마">#REF!</definedName>
    <definedName name="법인등록번호">#REF!</definedName>
    <definedName name="법인명_상호명">#REF!</definedName>
    <definedName name="분양">#REF!</definedName>
    <definedName name="사업자등록번호">#REF!</definedName>
    <definedName name="ㅇ" localSheetId="3" hidden="1">{#N/A,#N/A,FALSE,"BS";#N/A,#N/A,FALSE,"PL";#N/A,#N/A,FALSE,"처분";#N/A,#N/A,FALSE,"현금";#N/A,#N/A,FALSE,"매출";#N/A,#N/A,FALSE,"원가";#N/A,#N/A,FALSE,"경영"}</definedName>
    <definedName name="ㅇ" localSheetId="5" hidden="1">{#N/A,#N/A,FALSE,"BS";#N/A,#N/A,FALSE,"PL";#N/A,#N/A,FALSE,"처분";#N/A,#N/A,FALSE,"현금";#N/A,#N/A,FALSE,"매출";#N/A,#N/A,FALSE,"원가";#N/A,#N/A,FALSE,"경영"}</definedName>
    <definedName name="ㅇ" hidden="1">{#N/A,#N/A,FALSE,"BS";#N/A,#N/A,FALSE,"PL";#N/A,#N/A,FALSE,"처분";#N/A,#N/A,FALSE,"현금";#N/A,#N/A,FALSE,"매출";#N/A,#N/A,FALSE,"원가";#N/A,#N/A,FALSE,"경영"}</definedName>
    <definedName name="업체구분">#REF!</definedName>
    <definedName name="연료종류">#REF!</definedName>
    <definedName name="원가구성비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원가구성비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원가구성비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원가분석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원가분석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원가분석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인원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인원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인원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일">#REF!</definedName>
    <definedName name="전산망공사">#REF!</definedName>
    <definedName name="전용면적">#REF!</definedName>
    <definedName name="ㅊ411">#REF!</definedName>
    <definedName name="차량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운반구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운반구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운반구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차량유형">#REF!</definedName>
    <definedName name="평가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평가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평가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항목끝">#REF!</definedName>
    <definedName name="항목시작">#REF!</definedName>
    <definedName name="홍익" localSheetId="3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홍익" localSheetId="5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홍익" hidden="1">{#N/A,#N/A,FALSE,"inform";#N/A,#N/A,FALSE,"BS";#N/A,#N/A,FALSE,"PL";#N/A,#N/A,FALSE,"RE";#N/A,#N/A,FALSE,"COGM";#N/A,#N/A,FALSE,"T1";#N/A,#N/A,FALSE,"T1-2";#N/A,#N/A,FALSE,"T3-3A";#N/A,#N/A,FALSE,"T2";#N/A,#N/A,FALSE,"T1-2";#N/A,#N/A,FALSE,"T3-3A";#N/A,#N/A,FALSE,"T5";#N/A,#N/A,FALSE,"T6";#N/A,#N/A,FALSE,"T6A";#N/A,#N/A,FALSE,"T6B";#N/A,#N/A,FALSE,"T6-1";#N/A,#N/A,FALSE,"T6-2(2)";#N/A,#N/A,FALSE,"T6-2(2)A";#N/A,#N/A,FALSE,"T6-3(2)";#N/A,#N/A,FALSE,"T6-3(3)";#N/A,#N/A,FALSE,"T6-3(4)";#N/A,#N/A,FALSE,"T6-4A";#N/A,#N/A,FALSE,"T6-4B";#N/A,#N/A,FALSE,"T6-5A";#N/A,#N/A,FALSE,"T6-5B";#N/A,#N/A,FALSE,"T6-6(4)";#N/A,#N/A,FALSE,"T6-6(2)";#N/A,#N/A,FALSE,"T6-6(2)";#N/A,#N/A,FALSE,"T6-6(5)";#N/A,#N/A,FALSE,"T6-6(6)";#N/A,#N/A,FALSE,"T6-6(6)";#N/A,#N/A,FALSE,"T6-6(7)";#N/A,#N/A,FALSE,"T6-6(7)";#N/A,#N/A,FALSE,"T6-6A";#N/A,#N/A,FALSE,"T6-6B";#N/A,#N/A,FALSE,"T6-6C";#N/A,#N/A,FALSE,"T6-7A";#N/A,#N/A,FALSE,"T6-7B";#N/A,#N/A,FALSE,"T6-7B";#N/A,#N/A,FALSE,"T6-11";#N/A,#N/A,FALSE,"T6-12";#N/A,#N/A,FALSE,"T6-12";#N/A,#N/A,FALSE,"T6-13";#N/A,#N/A,FALSE,"T6-14A";#N/A,#N/A,FALSE,"T6-14A";#N/A,#N/A,FALSE,"T6-14A";#N/A,#N/A,FALSE,"T6-14B";#N/A,#N/A,FALSE,"T6-14B";#N/A,#N/A,FALSE,"T8";#N/A,#N/A,FALSE,"T9A";#N/A,#N/A,FALSE,"T9B";#N/A,#N/A,FALSE,"T9B";#N/A,#N/A,FALSE,"T10(3)";#N/A,#N/A,FALSE,"T10(3)A";#N/A,#N/A,FALSE,"T10(4)";#N/A,#N/A,FALSE,"T14-1A";#N/A,#N/A,FALSE,"T14-1A";#N/A,#N/A,FALSE,"T14-1B";#N/A,#N/A,FALSE,"T14-1B";#N/A,#N/A,FALSE,"T14-1B";#N/A,#N/A,FALSE,"T27";#N/A,#N/A,FALSE,"T59";#N/A,#N/A,FALSE,"T6-1 (2)"}</definedName>
    <definedName name="회사명">#REF!</definedName>
    <definedName name="회사측대손">#REF!</definedName>
    <definedName name="휴먼둥근빅체">#REF!</definedName>
    <definedName name="ㅣㅣㅣ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31" l="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49" i="31"/>
  <c r="K50" i="31"/>
  <c r="K51" i="31"/>
  <c r="K52" i="31"/>
  <c r="K53" i="31"/>
  <c r="K54" i="31"/>
  <c r="K55" i="31"/>
  <c r="K56" i="31"/>
  <c r="K57" i="31"/>
  <c r="K58" i="31"/>
  <c r="K59" i="31"/>
  <c r="K60" i="31"/>
  <c r="K61" i="31"/>
  <c r="K62" i="31"/>
  <c r="K63" i="31"/>
  <c r="K64" i="31"/>
  <c r="K65" i="31"/>
  <c r="K66" i="31"/>
  <c r="K67" i="31"/>
  <c r="K68" i="31"/>
  <c r="K69" i="31"/>
  <c r="K70" i="31"/>
  <c r="K71" i="31"/>
  <c r="K72" i="31"/>
  <c r="K73" i="31"/>
  <c r="K74" i="31"/>
  <c r="K75" i="31"/>
  <c r="K76" i="31"/>
  <c r="K77" i="31"/>
  <c r="K78" i="31"/>
  <c r="K79" i="31"/>
  <c r="K80" i="31"/>
  <c r="K81" i="31"/>
  <c r="K82" i="31"/>
  <c r="K83" i="31"/>
  <c r="K84" i="31"/>
  <c r="K85" i="31"/>
  <c r="K86" i="31"/>
  <c r="K87" i="31"/>
  <c r="K88" i="31"/>
  <c r="K89" i="31"/>
  <c r="K90" i="31"/>
  <c r="K91" i="31"/>
  <c r="K92" i="31"/>
  <c r="K93" i="31"/>
  <c r="K94" i="31"/>
  <c r="K95" i="31"/>
  <c r="K96" i="31"/>
  <c r="K97" i="31"/>
  <c r="K98" i="31"/>
  <c r="K99" i="31"/>
  <c r="K100" i="31"/>
  <c r="K101" i="31"/>
  <c r="K102" i="31"/>
  <c r="K103" i="31"/>
  <c r="K104" i="31"/>
  <c r="K105" i="31"/>
  <c r="K106" i="31"/>
  <c r="K107" i="31"/>
  <c r="K108" i="31"/>
  <c r="K109" i="31"/>
  <c r="K110" i="31"/>
  <c r="K111" i="31"/>
  <c r="K112" i="31"/>
  <c r="K113" i="31"/>
  <c r="K114" i="31"/>
  <c r="K115" i="31"/>
  <c r="K116" i="31"/>
  <c r="K117" i="31"/>
  <c r="K118" i="31"/>
  <c r="K119" i="31"/>
  <c r="K120" i="31"/>
  <c r="K121" i="31"/>
  <c r="K122" i="31"/>
  <c r="K123" i="31"/>
  <c r="K124" i="31"/>
  <c r="K125" i="31"/>
  <c r="K126" i="31"/>
  <c r="K127" i="31"/>
  <c r="K128" i="31"/>
  <c r="K129" i="31"/>
  <c r="K130" i="31"/>
  <c r="K131" i="31"/>
  <c r="K132" i="31"/>
  <c r="K133" i="31"/>
  <c r="K134" i="31"/>
  <c r="K135" i="31"/>
  <c r="K136" i="31"/>
  <c r="K137" i="31"/>
  <c r="K138" i="31"/>
  <c r="K139" i="31"/>
  <c r="K140" i="31"/>
  <c r="K141" i="31"/>
  <c r="K142" i="31"/>
  <c r="K143" i="31"/>
  <c r="K144" i="31"/>
  <c r="K145" i="31"/>
  <c r="K146" i="31"/>
  <c r="K147" i="31"/>
  <c r="K148" i="31"/>
  <c r="K149" i="31"/>
  <c r="K150" i="31"/>
  <c r="K151" i="31"/>
  <c r="K152" i="31"/>
  <c r="K153" i="31"/>
  <c r="K154" i="31"/>
  <c r="K155" i="31"/>
  <c r="K156" i="31"/>
  <c r="K157" i="31"/>
  <c r="K158" i="31"/>
  <c r="K159" i="31"/>
  <c r="K160" i="31"/>
  <c r="K161" i="31"/>
  <c r="K162" i="31"/>
  <c r="K163" i="31"/>
  <c r="K164" i="31"/>
  <c r="K165" i="31"/>
  <c r="K166" i="31"/>
  <c r="K167" i="31"/>
  <c r="K15" i="31"/>
  <c r="G52" i="33"/>
  <c r="G51" i="33"/>
  <c r="G50" i="33"/>
  <c r="G49" i="33"/>
  <c r="S48" i="33"/>
  <c r="R48" i="33"/>
  <c r="Q48" i="33"/>
  <c r="P48" i="33"/>
  <c r="O48" i="33"/>
  <c r="N48" i="33"/>
  <c r="M48" i="33"/>
  <c r="L48" i="33"/>
  <c r="K48" i="33"/>
  <c r="J48" i="33"/>
  <c r="I48" i="33"/>
  <c r="H48" i="33"/>
  <c r="G47" i="33"/>
  <c r="F47" i="33"/>
  <c r="G46" i="33"/>
  <c r="G45" i="33"/>
  <c r="G44" i="33"/>
  <c r="G43" i="33"/>
  <c r="S42" i="33"/>
  <c r="R42" i="33"/>
  <c r="Q42" i="33"/>
  <c r="P42" i="33"/>
  <c r="O42" i="33"/>
  <c r="N42" i="33"/>
  <c r="M42" i="33"/>
  <c r="L42" i="33"/>
  <c r="K42" i="33"/>
  <c r="J42" i="33"/>
  <c r="I42" i="33"/>
  <c r="H42" i="33"/>
  <c r="G41" i="33"/>
  <c r="F41" i="33" s="1"/>
  <c r="G40" i="33"/>
  <c r="G39" i="33"/>
  <c r="G38" i="33"/>
  <c r="G37" i="33"/>
  <c r="S36" i="33"/>
  <c r="R36" i="33"/>
  <c r="Q36" i="33"/>
  <c r="P36" i="33"/>
  <c r="O36" i="33"/>
  <c r="N36" i="33"/>
  <c r="M36" i="33"/>
  <c r="L36" i="33"/>
  <c r="K36" i="33"/>
  <c r="J36" i="33"/>
  <c r="I36" i="33"/>
  <c r="H36" i="33"/>
  <c r="G35" i="33"/>
  <c r="F35" i="33" s="1"/>
  <c r="G34" i="33"/>
  <c r="G33" i="33"/>
  <c r="G32" i="33"/>
  <c r="G31" i="33"/>
  <c r="F31" i="33"/>
  <c r="S30" i="33"/>
  <c r="R30" i="33"/>
  <c r="Q30" i="33"/>
  <c r="P30" i="33"/>
  <c r="O30" i="33"/>
  <c r="N30" i="33"/>
  <c r="M30" i="33"/>
  <c r="L30" i="33"/>
  <c r="K30" i="33"/>
  <c r="J30" i="33"/>
  <c r="I30" i="33"/>
  <c r="H30" i="33"/>
  <c r="G29" i="33"/>
  <c r="F34" i="33" s="1"/>
  <c r="F29" i="33"/>
  <c r="F28" i="33"/>
  <c r="G27" i="33"/>
  <c r="G26" i="33"/>
  <c r="G25" i="33"/>
  <c r="F25" i="33" s="1"/>
  <c r="G24" i="33"/>
  <c r="F24" i="33" s="1"/>
  <c r="S23" i="33"/>
  <c r="R23" i="33"/>
  <c r="Q23" i="33"/>
  <c r="P23" i="33"/>
  <c r="O23" i="33"/>
  <c r="N23" i="33"/>
  <c r="M23" i="33"/>
  <c r="L23" i="33"/>
  <c r="K23" i="33"/>
  <c r="J23" i="33"/>
  <c r="I23" i="33"/>
  <c r="H23" i="33"/>
  <c r="G22" i="33"/>
  <c r="F22" i="33" s="1"/>
  <c r="G21" i="33"/>
  <c r="G20" i="33"/>
  <c r="G19" i="33"/>
  <c r="G18" i="33"/>
  <c r="F18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6" i="33"/>
  <c r="F20" i="33" s="1"/>
  <c r="F16" i="33"/>
  <c r="G15" i="33"/>
  <c r="G14" i="33"/>
  <c r="G13" i="33"/>
  <c r="G12" i="33"/>
  <c r="S11" i="33"/>
  <c r="R11" i="33"/>
  <c r="Q11" i="33"/>
  <c r="P11" i="33"/>
  <c r="O11" i="33"/>
  <c r="N11" i="33"/>
  <c r="M11" i="33"/>
  <c r="L11" i="33"/>
  <c r="K11" i="33"/>
  <c r="J11" i="33"/>
  <c r="I11" i="33"/>
  <c r="H11" i="33"/>
  <c r="G10" i="33"/>
  <c r="F10" i="33" s="1"/>
  <c r="Q67" i="1"/>
  <c r="P67" i="1"/>
  <c r="O67" i="1"/>
  <c r="L67" i="1"/>
  <c r="K67" i="1"/>
  <c r="J67" i="1"/>
  <c r="G67" i="1"/>
  <c r="F67" i="1"/>
  <c r="I66" i="1"/>
  <c r="I65" i="1"/>
  <c r="I64" i="1"/>
  <c r="I63" i="1"/>
  <c r="I62" i="1"/>
  <c r="I61" i="1"/>
  <c r="I60" i="1"/>
  <c r="I59" i="1"/>
  <c r="I58" i="1"/>
  <c r="I57" i="1"/>
  <c r="I56" i="1"/>
  <c r="I55" i="1"/>
  <c r="P54" i="1"/>
  <c r="O54" i="1"/>
  <c r="K54" i="1"/>
  <c r="J54" i="1"/>
  <c r="G54" i="1"/>
  <c r="F54" i="1"/>
  <c r="L53" i="1"/>
  <c r="I53" i="1"/>
  <c r="L52" i="1"/>
  <c r="I52" i="1"/>
  <c r="L51" i="1"/>
  <c r="I51" i="1"/>
  <c r="L50" i="1"/>
  <c r="I50" i="1"/>
  <c r="L49" i="1"/>
  <c r="I49" i="1"/>
  <c r="L48" i="1"/>
  <c r="I48" i="1"/>
  <c r="L47" i="1"/>
  <c r="I47" i="1"/>
  <c r="L46" i="1"/>
  <c r="I46" i="1"/>
  <c r="L45" i="1"/>
  <c r="I45" i="1"/>
  <c r="L44" i="1"/>
  <c r="I44" i="1"/>
  <c r="L43" i="1"/>
  <c r="I43" i="1"/>
  <c r="L42" i="1"/>
  <c r="I42" i="1"/>
  <c r="L41" i="1"/>
  <c r="I41" i="1"/>
  <c r="L40" i="1"/>
  <c r="I40" i="1"/>
  <c r="L39" i="1"/>
  <c r="I39" i="1"/>
  <c r="D27" i="1"/>
  <c r="D22" i="1"/>
  <c r="D28" i="1" s="1"/>
  <c r="I67" i="1" l="1"/>
  <c r="I54" i="1"/>
  <c r="L54" i="1"/>
  <c r="F27" i="33"/>
  <c r="F37" i="33"/>
  <c r="F43" i="33"/>
  <c r="F49" i="33"/>
  <c r="G23" i="33"/>
  <c r="F12" i="33"/>
  <c r="F23" i="33"/>
  <c r="G11" i="33"/>
  <c r="F11" i="33" s="1"/>
  <c r="G42" i="33"/>
  <c r="F42" i="33" s="1"/>
  <c r="G30" i="33"/>
  <c r="F30" i="33" s="1"/>
  <c r="G36" i="33"/>
  <c r="F36" i="33" s="1"/>
  <c r="H53" i="33"/>
  <c r="H54" i="33" s="1"/>
  <c r="F26" i="33"/>
  <c r="I53" i="33"/>
  <c r="I54" i="33" s="1"/>
  <c r="J53" i="33"/>
  <c r="J54" i="33" s="1"/>
  <c r="K53" i="33"/>
  <c r="K54" i="33" s="1"/>
  <c r="F14" i="33"/>
  <c r="P53" i="33"/>
  <c r="P54" i="33" s="1"/>
  <c r="F50" i="33"/>
  <c r="G48" i="33"/>
  <c r="M53" i="33"/>
  <c r="M54" i="33" s="1"/>
  <c r="F15" i="33"/>
  <c r="N53" i="33"/>
  <c r="N54" i="33" s="1"/>
  <c r="O53" i="33"/>
  <c r="O54" i="33" s="1"/>
  <c r="F40" i="33"/>
  <c r="Q53" i="33"/>
  <c r="Q54" i="33" s="1"/>
  <c r="R53" i="33"/>
  <c r="R54" i="33" s="1"/>
  <c r="G17" i="33"/>
  <c r="F17" i="33" s="1"/>
  <c r="F52" i="33"/>
  <c r="F13" i="33"/>
  <c r="F46" i="33"/>
  <c r="S53" i="33"/>
  <c r="S54" i="33" s="1"/>
  <c r="F38" i="33"/>
  <c r="F21" i="33"/>
  <c r="F39" i="33"/>
  <c r="F51" i="33"/>
  <c r="F33" i="33"/>
  <c r="F19" i="33"/>
  <c r="F45" i="33"/>
  <c r="L53" i="33"/>
  <c r="L54" i="33" s="1"/>
  <c r="F32" i="33"/>
  <c r="F44" i="33"/>
  <c r="G28" i="33" l="1"/>
  <c r="G53" i="33"/>
  <c r="G54" i="33" s="1"/>
  <c r="F48" i="33"/>
</calcChain>
</file>

<file path=xl/sharedStrings.xml><?xml version="1.0" encoding="utf-8"?>
<sst xmlns="http://schemas.openxmlformats.org/spreadsheetml/2006/main" count="320" uniqueCount="199">
  <si>
    <t>합계</t>
    <phoneticPr fontId="3" type="noConversion"/>
  </si>
  <si>
    <t>구분</t>
    <phoneticPr fontId="3" type="noConversion"/>
  </si>
  <si>
    <t>기타</t>
    <phoneticPr fontId="3" type="noConversion"/>
  </si>
  <si>
    <t>[작성요령]</t>
    <phoneticPr fontId="3" type="noConversion"/>
  </si>
  <si>
    <t>취득원가</t>
    <phoneticPr fontId="3" type="noConversion"/>
  </si>
  <si>
    <t>장부가액</t>
    <phoneticPr fontId="3" type="noConversion"/>
  </si>
  <si>
    <t>감가상각누계액</t>
    <phoneticPr fontId="3" type="noConversion"/>
  </si>
  <si>
    <t>타이어</t>
    <phoneticPr fontId="3" type="noConversion"/>
  </si>
  <si>
    <t>차고지 및 기타부동산 내역</t>
    <phoneticPr fontId="3" type="noConversion"/>
  </si>
  <si>
    <t>소유형태</t>
    <phoneticPr fontId="3" type="noConversion"/>
  </si>
  <si>
    <t>토지</t>
    <phoneticPr fontId="3" type="noConversion"/>
  </si>
  <si>
    <t>지번</t>
    <phoneticPr fontId="3" type="noConversion"/>
  </si>
  <si>
    <t>공시지가</t>
    <phoneticPr fontId="3" type="noConversion"/>
  </si>
  <si>
    <t>공시지가총액</t>
    <phoneticPr fontId="3" type="noConversion"/>
  </si>
  <si>
    <t>보증금</t>
    <phoneticPr fontId="3" type="noConversion"/>
  </si>
  <si>
    <t>보유목적</t>
    <phoneticPr fontId="3" type="noConversion"/>
  </si>
  <si>
    <t>연간임대료</t>
    <phoneticPr fontId="3" type="noConversion"/>
  </si>
  <si>
    <t>비고</t>
    <phoneticPr fontId="3" type="noConversion"/>
  </si>
  <si>
    <t>건물</t>
    <phoneticPr fontId="3" type="noConversion"/>
  </si>
  <si>
    <t>재평가차액</t>
    <phoneticPr fontId="3" type="noConversion"/>
  </si>
  <si>
    <r>
      <t>면적(</t>
    </r>
    <r>
      <rPr>
        <b/>
        <sz val="10"/>
        <color theme="1"/>
        <rFont val="맑은 고딕"/>
        <family val="3"/>
        <charset val="129"/>
      </rPr>
      <t>㎡)</t>
    </r>
    <phoneticPr fontId="3" type="noConversion"/>
  </si>
  <si>
    <t>내용</t>
    <phoneticPr fontId="3" type="noConversion"/>
  </si>
  <si>
    <t>관리직</t>
  </si>
  <si>
    <t>일반 현황</t>
    <phoneticPr fontId="3" type="noConversion"/>
  </si>
  <si>
    <t>회사명</t>
    <phoneticPr fontId="3" type="noConversion"/>
  </si>
  <si>
    <t>소재지</t>
    <phoneticPr fontId="3" type="noConversion"/>
  </si>
  <si>
    <t>전기</t>
    <phoneticPr fontId="3" type="noConversion"/>
  </si>
  <si>
    <t>일반현황</t>
    <phoneticPr fontId="3" type="noConversion"/>
  </si>
  <si>
    <t>정비비</t>
    <phoneticPr fontId="3" type="noConversion"/>
  </si>
  <si>
    <t>명칭</t>
    <phoneticPr fontId="3" type="noConversion"/>
  </si>
  <si>
    <t>운전직</t>
  </si>
  <si>
    <t>정비직</t>
  </si>
  <si>
    <t>비등기임원</t>
  </si>
  <si>
    <t>중형</t>
    <phoneticPr fontId="3" type="noConversion"/>
  </si>
  <si>
    <t>1. 노란색 색칠된 셀에 Data를 입력합니다.</t>
    <phoneticPr fontId="3" type="noConversion"/>
  </si>
  <si>
    <t>자가보유분</t>
    <phoneticPr fontId="3" type="noConversion"/>
  </si>
  <si>
    <t>계약상대방</t>
    <phoneticPr fontId="3" type="noConversion"/>
  </si>
  <si>
    <t>임차기간</t>
    <phoneticPr fontId="3" type="noConversion"/>
  </si>
  <si>
    <t>임차분</t>
    <phoneticPr fontId="3" type="noConversion"/>
  </si>
  <si>
    <t>구분</t>
  </si>
  <si>
    <t>평균인건비
(원/인/월)</t>
    <phoneticPr fontId="3" type="noConversion"/>
  </si>
  <si>
    <t>년간인건비
(인,원/년)</t>
    <phoneticPr fontId="3" type="noConversion"/>
  </si>
  <si>
    <t>월별인건비(인,원/월)</t>
  </si>
  <si>
    <t>1월</t>
    <phoneticPr fontId="16" type="noConversion"/>
  </si>
  <si>
    <t>2월</t>
    <phoneticPr fontId="16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</si>
  <si>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</si>
  <si>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</si>
  <si>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</si>
  <si>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</si>
  <si>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</si>
  <si>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</si>
  <si>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</si>
  <si>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</si>
  <si>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</si>
  <si>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</si>
  <si>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운
송
원
가</t>
    <phoneticPr fontId="16" type="noConversion"/>
  </si>
  <si>
    <t>인원수</t>
  </si>
  <si>
    <t>급여계</t>
  </si>
  <si>
    <t>기본급</t>
  </si>
  <si>
    <t>상여금</t>
  </si>
  <si>
    <t>제수당</t>
  </si>
  <si>
    <t>정 비 직</t>
  </si>
  <si>
    <t>기본급</t>
    <phoneticPr fontId="19" type="noConversion"/>
  </si>
  <si>
    <t>상여금</t>
    <phoneticPr fontId="19" type="noConversion"/>
  </si>
  <si>
    <t>소      계</t>
  </si>
  <si>
    <t>급여계</t>
    <phoneticPr fontId="19" type="noConversion"/>
  </si>
  <si>
    <t>간접인원</t>
    <phoneticPr fontId="16" type="noConversion"/>
  </si>
  <si>
    <t>임      원</t>
  </si>
  <si>
    <t>비등기 임원</t>
    <phoneticPr fontId="19" type="noConversion"/>
  </si>
  <si>
    <t>관리직</t>
    <phoneticPr fontId="19" type="noConversion"/>
  </si>
  <si>
    <t>기타직
(세차,청소,식당,경비등)</t>
    <phoneticPr fontId="19" type="noConversion"/>
  </si>
  <si>
    <t>총               계</t>
  </si>
  <si>
    <t>조사지 및 요청자료 구성</t>
    <phoneticPr fontId="3" type="noConversion"/>
  </si>
  <si>
    <t>작성자</t>
    <phoneticPr fontId="3" type="noConversion"/>
  </si>
  <si>
    <t>연락처</t>
    <phoneticPr fontId="3" type="noConversion"/>
  </si>
  <si>
    <t>소급분</t>
    <phoneticPr fontId="3" type="noConversion"/>
  </si>
  <si>
    <t>구분</t>
    <phoneticPr fontId="3" type="noConversion"/>
  </si>
  <si>
    <t>2. 입력인원수에 따라 추가 행을 삽입하여 작성합니다.</t>
    <phoneticPr fontId="3" type="noConversion"/>
  </si>
  <si>
    <t>2. 비고란은 차고지 이외 현재 활용 용도에 대해서 구체적으로 기재합니다. (예; 임대사업, 식당, 사무실, 정비소 등)</t>
    <phoneticPr fontId="3" type="noConversion"/>
  </si>
  <si>
    <t>차량현황(버스)</t>
    <phoneticPr fontId="3" type="noConversion"/>
  </si>
  <si>
    <t>연번</t>
    <phoneticPr fontId="23" type="noConversion"/>
  </si>
  <si>
    <t>제조
업체명</t>
    <phoneticPr fontId="12" type="noConversion"/>
  </si>
  <si>
    <t>취득연월일
(YYYY-MM-DD)</t>
    <phoneticPr fontId="23" type="noConversion"/>
  </si>
  <si>
    <t>차량
모델명</t>
    <phoneticPr fontId="23" type="noConversion"/>
  </si>
  <si>
    <t>유종</t>
    <phoneticPr fontId="3" type="noConversion"/>
  </si>
  <si>
    <t>구입가격
a</t>
    <phoneticPr fontId="23" type="noConversion"/>
  </si>
  <si>
    <t>유형</t>
    <phoneticPr fontId="3" type="noConversion"/>
  </si>
  <si>
    <t>대형</t>
    <phoneticPr fontId="3" type="noConversion"/>
  </si>
  <si>
    <t>회사명</t>
    <phoneticPr fontId="3" type="noConversion"/>
  </si>
  <si>
    <t>3. 소유형태란에 회사소유분과 임차분 구분 기재</t>
    <phoneticPr fontId="3" type="noConversion"/>
  </si>
  <si>
    <t>2. 2025년 12월 31일 현재 기준으로 작성합니다.</t>
    <phoneticPr fontId="3" type="noConversion"/>
  </si>
  <si>
    <t>2. 2025년 12월 31일 현재 재직중인 인원을 기재합니다.</t>
    <phoneticPr fontId="3" type="noConversion"/>
  </si>
  <si>
    <t>구        분</t>
    <phoneticPr fontId="29" type="noConversion"/>
  </si>
  <si>
    <t>직접
인원</t>
    <phoneticPr fontId="23" type="noConversion"/>
  </si>
  <si>
    <t>간접
인원</t>
    <phoneticPr fontId="23" type="noConversion"/>
  </si>
  <si>
    <t>총                계</t>
    <phoneticPr fontId="29" type="noConversion"/>
  </si>
  <si>
    <t>인원</t>
    <phoneticPr fontId="19" type="noConversion"/>
  </si>
  <si>
    <t>소계</t>
  </si>
  <si>
    <t>임원</t>
  </si>
  <si>
    <t>기타직(세차,청소,식당등)</t>
  </si>
  <si>
    <t>4. 유종, 유형은 스크롤바를 이용하여 해당항목을 선택합니다.</t>
    <phoneticPr fontId="3" type="noConversion"/>
  </si>
  <si>
    <t>부대비용
b</t>
    <phoneticPr fontId="23" type="noConversion"/>
  </si>
  <si>
    <t>취득가격
a+b</t>
    <phoneticPr fontId="23" type="noConversion"/>
  </si>
  <si>
    <t>3. 부대비용 : 취득관련 세금, 시트교체, 음향시설 설치 비용 등</t>
    <phoneticPr fontId="3" type="noConversion"/>
  </si>
  <si>
    <t>상근</t>
    <phoneticPr fontId="19" type="noConversion"/>
  </si>
  <si>
    <t>비상근</t>
    <phoneticPr fontId="19" type="noConversion"/>
  </si>
  <si>
    <t>2. 급여 상세 구분이 불가능할 경우 기본급에 모두 입력</t>
    <phoneticPr fontId="3" type="noConversion"/>
  </si>
  <si>
    <t>3. 월별 작성이 불가능할 경우 연간 인건비 입력(단 월별 인원은 기재 요망)</t>
    <phoneticPr fontId="3" type="noConversion"/>
  </si>
  <si>
    <t>종사원 급여(2025년)</t>
    <phoneticPr fontId="3" type="noConversion"/>
  </si>
  <si>
    <t>2025년 운행일수</t>
    <phoneticPr fontId="23" type="noConversion"/>
  </si>
  <si>
    <t>2025년 운행거리</t>
    <phoneticPr fontId="23" type="noConversion"/>
  </si>
  <si>
    <t xml:space="preserve">5. 운행일수 및 운행거리는 2025년 1년 동안 가동한 일수 및 운행거리를 입력. 정확한 통계치가 없을 경우 추정치 입력  </t>
    <phoneticPr fontId="3" type="noConversion"/>
  </si>
  <si>
    <t>연간주유량</t>
    <phoneticPr fontId="23" type="noConversion"/>
  </si>
  <si>
    <t>연간주유금액</t>
    <phoneticPr fontId="23" type="noConversion"/>
  </si>
  <si>
    <t>부문</t>
    <phoneticPr fontId="3" type="noConversion"/>
  </si>
  <si>
    <t>부품명</t>
    <phoneticPr fontId="3" type="noConversion"/>
  </si>
  <si>
    <t>소형</t>
    <phoneticPr fontId="3" type="noConversion"/>
  </si>
  <si>
    <t>주기</t>
    <phoneticPr fontId="3" type="noConversion"/>
  </si>
  <si>
    <t>엔진</t>
    <phoneticPr fontId="3" type="noConversion"/>
  </si>
  <si>
    <t>엔진오일</t>
    <phoneticPr fontId="3" type="noConversion"/>
  </si>
  <si>
    <t>엔진오일필터</t>
    <phoneticPr fontId="3" type="noConversion"/>
  </si>
  <si>
    <t>에어크리너</t>
    <phoneticPr fontId="3" type="noConversion"/>
  </si>
  <si>
    <t>1년</t>
  </si>
  <si>
    <t>원심식필터</t>
    <phoneticPr fontId="3" type="noConversion"/>
  </si>
  <si>
    <t>팬클러치 기어박스오일</t>
    <phoneticPr fontId="3" type="noConversion"/>
  </si>
  <si>
    <t>부동액</t>
    <phoneticPr fontId="3" type="noConversion"/>
  </si>
  <si>
    <t>연료필터</t>
    <phoneticPr fontId="3" type="noConversion"/>
  </si>
  <si>
    <t>밋션</t>
    <phoneticPr fontId="3" type="noConversion"/>
  </si>
  <si>
    <t>클러치디스크</t>
    <phoneticPr fontId="3" type="noConversion"/>
  </si>
  <si>
    <t>클러치커버</t>
    <phoneticPr fontId="3" type="noConversion"/>
  </si>
  <si>
    <t>기어오일</t>
    <phoneticPr fontId="3" type="noConversion"/>
  </si>
  <si>
    <t>배터리</t>
    <phoneticPr fontId="3" type="noConversion"/>
  </si>
  <si>
    <t>알터네이터(발전충전기)</t>
    <phoneticPr fontId="3" type="noConversion"/>
  </si>
  <si>
    <t>스타터</t>
    <phoneticPr fontId="3" type="noConversion"/>
  </si>
  <si>
    <t>에어컨필터</t>
    <phoneticPr fontId="3" type="noConversion"/>
  </si>
  <si>
    <t>에어컨청소</t>
    <phoneticPr fontId="3" type="noConversion"/>
  </si>
  <si>
    <t>프리히터 청소및 점검</t>
    <phoneticPr fontId="3" type="noConversion"/>
  </si>
  <si>
    <t>타이어(전)</t>
    <phoneticPr fontId="3" type="noConversion"/>
  </si>
  <si>
    <t>타이어(후)</t>
    <phoneticPr fontId="3" type="noConversion"/>
  </si>
  <si>
    <t>타이어 위치교환</t>
    <phoneticPr fontId="3" type="noConversion"/>
  </si>
  <si>
    <t>제동</t>
    <phoneticPr fontId="3" type="noConversion"/>
  </si>
  <si>
    <t>1.라이닝패드</t>
    <phoneticPr fontId="3" type="noConversion"/>
  </si>
  <si>
    <t>2년</t>
  </si>
  <si>
    <t>2.드럼(전)/(후)</t>
    <phoneticPr fontId="3" type="noConversion"/>
  </si>
  <si>
    <t>하체</t>
    <phoneticPr fontId="3" type="noConversion"/>
  </si>
  <si>
    <t>에어드라이휠터</t>
    <phoneticPr fontId="3" type="noConversion"/>
  </si>
  <si>
    <t>벨트류</t>
    <phoneticPr fontId="3" type="noConversion"/>
  </si>
  <si>
    <t>구리스</t>
    <phoneticPr fontId="3" type="noConversion"/>
  </si>
  <si>
    <t>4년</t>
  </si>
  <si>
    <t>3년</t>
  </si>
  <si>
    <t>0.5년</t>
  </si>
  <si>
    <t>1월</t>
  </si>
  <si>
    <t>2. 현재 기재된 데이터는 예시 입니다.</t>
    <phoneticPr fontId="3" type="noConversion"/>
  </si>
  <si>
    <t>3. 현재 주고 거래하고 있는 정비업체의 최근 정비 단가를 기재합니다.</t>
    <phoneticPr fontId="3" type="noConversion"/>
  </si>
  <si>
    <t>기타경비</t>
    <phoneticPr fontId="3" type="noConversion"/>
  </si>
  <si>
    <t>상세 내역</t>
    <phoneticPr fontId="3" type="noConversion"/>
  </si>
  <si>
    <t>세금과 공과</t>
    <phoneticPr fontId="3" type="noConversion"/>
  </si>
  <si>
    <t>면허세</t>
    <phoneticPr fontId="3" type="noConversion"/>
  </si>
  <si>
    <t>자동차세</t>
    <phoneticPr fontId="3" type="noConversion"/>
  </si>
  <si>
    <t>차동차 정기 검사</t>
    <phoneticPr fontId="3" type="noConversion"/>
  </si>
  <si>
    <t>자동차 보험료</t>
    <phoneticPr fontId="3" type="noConversion"/>
  </si>
  <si>
    <t>환경개선부담금</t>
    <phoneticPr fontId="3" type="noConversion"/>
  </si>
  <si>
    <t>3. 각 항목별 누락된 항목은 상세내역에 항목추가 기재 가능합니다.</t>
    <phoneticPr fontId="3" type="noConversion"/>
  </si>
  <si>
    <t>4. 현행 기준으로 작성합니다.</t>
    <phoneticPr fontId="3" type="noConversion"/>
  </si>
  <si>
    <t>사무실 운영비</t>
    <phoneticPr fontId="3" type="noConversion"/>
  </si>
  <si>
    <t>공통 발생</t>
    <phoneticPr fontId="3" type="noConversion"/>
  </si>
  <si>
    <t>세차비</t>
    <phoneticPr fontId="3" type="noConversion"/>
  </si>
  <si>
    <t>1회 운행기준</t>
    <phoneticPr fontId="3" type="noConversion"/>
  </si>
  <si>
    <t>연간 1대 기준</t>
    <phoneticPr fontId="3" type="noConversion"/>
  </si>
  <si>
    <t>숙박비</t>
    <phoneticPr fontId="3" type="noConversion"/>
  </si>
  <si>
    <t>1회 숙박기준</t>
    <phoneticPr fontId="3" type="noConversion"/>
  </si>
  <si>
    <t>통신비(차량)</t>
    <phoneticPr fontId="3" type="noConversion"/>
  </si>
  <si>
    <t>월간 1대 기준</t>
    <phoneticPr fontId="3" type="noConversion"/>
  </si>
  <si>
    <t>DGT, 위성 방송 등</t>
    <phoneticPr fontId="3" type="noConversion"/>
  </si>
  <si>
    <t>(공통 발생원가)</t>
    <phoneticPr fontId="3" type="noConversion"/>
  </si>
  <si>
    <t>임차료(차고지, 사무실 등)</t>
    <phoneticPr fontId="3" type="noConversion"/>
  </si>
  <si>
    <t>연간</t>
    <phoneticPr fontId="3" type="noConversion"/>
  </si>
  <si>
    <t>세금과공과</t>
    <phoneticPr fontId="3" type="noConversion"/>
  </si>
  <si>
    <t>수도광열비</t>
    <phoneticPr fontId="3" type="noConversion"/>
  </si>
  <si>
    <t>(차량별 발생원가)</t>
    <phoneticPr fontId="3" type="noConversion"/>
  </si>
  <si>
    <t>4. 예시로 기재되지 않은 항목 외 추가 기재 가능합니다.</t>
    <phoneticPr fontId="3" type="noConversion"/>
  </si>
  <si>
    <t>종사자급여(2025년)</t>
    <phoneticPr fontId="3" type="noConversion"/>
  </si>
  <si>
    <t>정비비 현황</t>
    <phoneticPr fontId="3" type="noConversion"/>
  </si>
  <si>
    <t>기타경비 현황</t>
    <phoneticPr fontId="3" type="noConversion"/>
  </si>
  <si>
    <t xml:space="preserve">일반형황, 인원현황, 차고지 및 기타부동산 내역, </t>
    <phoneticPr fontId="3" type="noConversion"/>
  </si>
  <si>
    <t>인원현황</t>
    <phoneticPr fontId="3" type="noConversion"/>
  </si>
  <si>
    <t>2025년 현재 차량 취득가액, 운행일수, 운행거리, 연료사용 관련 내역</t>
    <phoneticPr fontId="3" type="noConversion"/>
  </si>
  <si>
    <t>2025년 종사자 월별 급여 현황</t>
    <phoneticPr fontId="3" type="noConversion"/>
  </si>
  <si>
    <t>기타경비 및 관리비 현황</t>
    <phoneticPr fontId="3" type="noConversion"/>
  </si>
  <si>
    <t>(조사지 구성)</t>
    <phoneticPr fontId="3" type="noConversion"/>
  </si>
  <si>
    <t>(요청자료 목록)</t>
    <phoneticPr fontId="3" type="noConversion"/>
  </si>
  <si>
    <t>계정별원장(엑셀)</t>
    <phoneticPr fontId="3" type="noConversion"/>
  </si>
  <si>
    <t>2025년 재무상태표, 손익계산서, 운송원가명세서, 이익잉여금처분계산서</t>
    <phoneticPr fontId="3" type="noConversion"/>
  </si>
  <si>
    <t xml:space="preserve">재무제표(엑셀) </t>
    <phoneticPr fontId="3" type="noConversion"/>
  </si>
  <si>
    <t>2025년</t>
    <phoneticPr fontId="3" type="noConversion"/>
  </si>
  <si>
    <t>감가상각비 명세서(엑셀)</t>
    <phoneticPr fontId="3" type="noConversion"/>
  </si>
  <si>
    <t>차량번호
(OO##O####)</t>
    <phoneticPr fontId="23" type="noConversion"/>
  </si>
  <si>
    <t xml:space="preserve">6. 연간주유량 및 연간주유금액은 2025년 1년 동안 사용한 연료량(구입금액)을 기재, 차량별로 구분이 불가능할 경우 회사 전체 금액을 입력  </t>
    <phoneticPr fontId="3" type="noConversion"/>
  </si>
  <si>
    <t>7. 운행일수, 운행거리, 연간주유량, 연간주유금액은 관리되는 차량에 한해서 입력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</si>
</sst>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;\(#,##0\);\-"/>
    <numFmt numFmtId="177" formatCode="_(* #,##0_);_(* \(#,##0\);_(* &quot;-&quot;_);_(@_)"/>
    <numFmt numFmtId="178" formatCode="#,##0_);[Red]\(#,##0\)"/>
    <numFmt numFmtId="179" formatCode="#,##0_ "/>
  </numFmts>
  <fonts count="30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2060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1"/>
      <name val="Book Antiqua"/>
      <family val="1"/>
    </font>
    <font>
      <sz val="11"/>
      <name val="돋움"/>
      <family val="3"/>
      <charset val="129"/>
    </font>
    <font>
      <sz val="10"/>
      <name val="Arial"/>
      <family val="2"/>
    </font>
    <font>
      <u/>
      <sz val="11"/>
      <color theme="10"/>
      <name val="맑은 고딕"/>
      <family val="2"/>
      <charset val="129"/>
      <scheme val="minor"/>
    </font>
    <font>
      <b/>
      <sz val="10"/>
      <color theme="3" tint="-0.49998474074526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8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 diagonalUp="1"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177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0"/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77" fontId="1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177" fontId="18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77" fontId="18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176" fontId="4" fillId="0" borderId="1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4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>
      <alignment vertical="center"/>
    </xf>
    <xf numFmtId="176" fontId="4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4" fillId="0" borderId="7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4" fillId="0" borderId="1" xfId="6" applyBorder="1">
      <alignment vertical="center"/>
    </xf>
    <xf numFmtId="0" fontId="5" fillId="0" borderId="1" xfId="6" applyFont="1" applyBorder="1">
      <alignment vertical="center"/>
    </xf>
    <xf numFmtId="0" fontId="4" fillId="0" borderId="1" xfId="6" applyBorder="1" applyAlignment="1">
      <alignment horizontal="center" vertical="center"/>
    </xf>
    <xf numFmtId="0" fontId="4" fillId="0" borderId="5" xfId="6" applyBorder="1">
      <alignment vertical="center"/>
    </xf>
    <xf numFmtId="176" fontId="1" fillId="0" borderId="2" xfId="0" applyNumberFormat="1" applyFont="1" applyBorder="1">
      <alignment vertical="center"/>
    </xf>
    <xf numFmtId="0" fontId="5" fillId="0" borderId="1" xfId="6" applyFont="1" applyBorder="1" applyAlignment="1">
      <alignment horizontal="center" vertical="center"/>
    </xf>
    <xf numFmtId="0" fontId="4" fillId="0" borderId="5" xfId="6" applyBorder="1" applyAlignment="1">
      <alignment horizontal="center" vertical="center"/>
    </xf>
    <xf numFmtId="0" fontId="14" fillId="0" borderId="1" xfId="6" applyFont="1" applyBorder="1">
      <alignment vertical="center"/>
    </xf>
    <xf numFmtId="0" fontId="14" fillId="0" borderId="5" xfId="6" applyFont="1" applyBorder="1">
      <alignment vertical="center"/>
    </xf>
    <xf numFmtId="176" fontId="4" fillId="3" borderId="2" xfId="0" applyNumberFormat="1" applyFont="1" applyFill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left" vertical="center"/>
    </xf>
    <xf numFmtId="176" fontId="4" fillId="3" borderId="9" xfId="0" applyNumberFormat="1" applyFont="1" applyFill="1" applyBorder="1">
      <alignment vertical="center"/>
    </xf>
    <xf numFmtId="176" fontId="5" fillId="0" borderId="1" xfId="0" applyNumberFormat="1" applyFont="1" applyBorder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>
      <alignment vertical="center"/>
    </xf>
    <xf numFmtId="0" fontId="17" fillId="0" borderId="1" xfId="8" applyFont="1" applyBorder="1" applyProtection="1">
      <alignment vertical="center"/>
      <protection locked="0"/>
    </xf>
    <xf numFmtId="177" fontId="17" fillId="0" borderId="1" xfId="10" applyFont="1" applyBorder="1" applyAlignment="1" applyProtection="1">
      <alignment vertical="center"/>
      <protection locked="0"/>
    </xf>
    <xf numFmtId="0" fontId="17" fillId="0" borderId="4" xfId="8" applyFont="1" applyBorder="1" applyProtection="1">
      <alignment vertical="center"/>
      <protection locked="0"/>
    </xf>
    <xf numFmtId="0" fontId="17" fillId="0" borderId="5" xfId="8" applyFont="1" applyBorder="1" applyProtection="1">
      <alignment vertical="center"/>
      <protection locked="0"/>
    </xf>
    <xf numFmtId="177" fontId="17" fillId="0" borderId="5" xfId="10" applyFont="1" applyBorder="1" applyAlignment="1" applyProtection="1">
      <alignment vertical="center"/>
      <protection locked="0"/>
    </xf>
    <xf numFmtId="0" fontId="21" fillId="5" borderId="2" xfId="11" quotePrefix="1" applyFont="1" applyFill="1" applyBorder="1" applyAlignment="1" applyProtection="1">
      <alignment horizontal="center" vertical="center" wrapText="1"/>
      <protection locked="0"/>
    </xf>
    <xf numFmtId="0" fontId="17" fillId="0" borderId="2" xfId="11" applyFont="1" applyBorder="1" applyAlignment="1" applyProtection="1">
      <alignment horizontal="center" vertical="center"/>
      <protection locked="0"/>
    </xf>
    <xf numFmtId="0" fontId="17" fillId="0" borderId="2" xfId="8" applyFont="1" applyBorder="1" applyAlignment="1" applyProtection="1">
      <alignment horizontal="center" vertical="center"/>
      <protection locked="0"/>
    </xf>
    <xf numFmtId="177" fontId="17" fillId="0" borderId="11" xfId="10" applyFont="1" applyFill="1" applyBorder="1" applyAlignment="1" applyProtection="1">
      <alignment vertical="center"/>
      <protection locked="0"/>
    </xf>
    <xf numFmtId="41" fontId="17" fillId="6" borderId="2" xfId="8" applyNumberFormat="1" applyFont="1" applyFill="1" applyBorder="1" applyAlignment="1" applyProtection="1">
      <alignment horizontal="center" vertical="center"/>
      <protection locked="0"/>
    </xf>
    <xf numFmtId="41" fontId="17" fillId="3" borderId="2" xfId="10" applyNumberFormat="1" applyFont="1" applyFill="1" applyBorder="1" applyProtection="1">
      <alignment vertical="center"/>
      <protection locked="0"/>
    </xf>
    <xf numFmtId="177" fontId="17" fillId="6" borderId="2" xfId="10" applyFont="1" applyFill="1" applyBorder="1" applyAlignment="1" applyProtection="1">
      <alignment vertical="center"/>
      <protection locked="0"/>
    </xf>
    <xf numFmtId="41" fontId="17" fillId="7" borderId="2" xfId="8" applyNumberFormat="1" applyFont="1" applyFill="1" applyBorder="1" applyAlignment="1" applyProtection="1">
      <alignment horizontal="center" vertical="center"/>
      <protection locked="0"/>
    </xf>
    <xf numFmtId="41" fontId="17" fillId="6" borderId="2" xfId="10" applyNumberFormat="1" applyFont="1" applyFill="1" applyBorder="1" applyProtection="1">
      <alignment vertical="center"/>
      <protection locked="0"/>
    </xf>
    <xf numFmtId="0" fontId="17" fillId="0" borderId="3" xfId="8" applyFont="1" applyBorder="1" applyProtection="1">
      <alignment vertical="center"/>
      <protection locked="0"/>
    </xf>
    <xf numFmtId="0" fontId="17" fillId="0" borderId="7" xfId="8" applyFont="1" applyBorder="1" applyProtection="1">
      <alignment vertical="center"/>
      <protection locked="0"/>
    </xf>
    <xf numFmtId="0" fontId="14" fillId="0" borderId="2" xfId="6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3" borderId="2" xfId="0" applyNumberFormat="1" applyFont="1" applyFill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3" xfId="0" applyNumberFormat="1" applyFont="1" applyBorder="1">
      <alignment vertical="center"/>
    </xf>
    <xf numFmtId="0" fontId="14" fillId="0" borderId="1" xfId="20" applyFont="1" applyBorder="1">
      <alignment vertical="center"/>
    </xf>
    <xf numFmtId="176" fontId="1" fillId="3" borderId="9" xfId="0" applyNumberFormat="1" applyFont="1" applyFill="1" applyBorder="1">
      <alignment vertical="center"/>
    </xf>
    <xf numFmtId="176" fontId="1" fillId="0" borderId="9" xfId="0" applyNumberFormat="1" applyFont="1" applyBorder="1">
      <alignment vertical="center"/>
    </xf>
    <xf numFmtId="176" fontId="1" fillId="3" borderId="9" xfId="0" applyNumberFormat="1" applyFont="1" applyFill="1" applyBorder="1" applyAlignment="1">
      <alignment horizontal="center" vertical="center"/>
    </xf>
    <xf numFmtId="0" fontId="1" fillId="0" borderId="1" xfId="20" applyBorder="1">
      <alignment vertical="center"/>
    </xf>
    <xf numFmtId="0" fontId="1" fillId="0" borderId="1" xfId="20" applyBorder="1" applyAlignment="1">
      <alignment horizontal="center" vertical="center"/>
    </xf>
    <xf numFmtId="41" fontId="1" fillId="0" borderId="1" xfId="12" applyFont="1" applyBorder="1" applyAlignment="1">
      <alignment horizontal="center" vertical="center"/>
    </xf>
    <xf numFmtId="14" fontId="1" fillId="0" borderId="1" xfId="20" applyNumberFormat="1" applyBorder="1" applyAlignment="1">
      <alignment horizontal="center" vertical="center"/>
    </xf>
    <xf numFmtId="41" fontId="1" fillId="0" borderId="5" xfId="12" applyFont="1" applyBorder="1" applyAlignment="1">
      <alignment horizontal="center" vertical="center"/>
    </xf>
    <xf numFmtId="0" fontId="17" fillId="0" borderId="5" xfId="20" applyFont="1" applyBorder="1" applyAlignment="1">
      <alignment horizontal="left" vertical="center"/>
    </xf>
    <xf numFmtId="0" fontId="17" fillId="0" borderId="5" xfId="20" applyFont="1" applyBorder="1" applyAlignment="1">
      <alignment horizontal="center" vertical="center"/>
    </xf>
    <xf numFmtId="0" fontId="1" fillId="0" borderId="5" xfId="20" applyBorder="1" applyAlignment="1">
      <alignment horizontal="center" vertical="center"/>
    </xf>
    <xf numFmtId="14" fontId="1" fillId="0" borderId="5" xfId="20" applyNumberFormat="1" applyBorder="1" applyAlignment="1">
      <alignment horizontal="center" vertical="center"/>
    </xf>
    <xf numFmtId="0" fontId="1" fillId="0" borderId="5" xfId="20" applyBorder="1" applyAlignment="1">
      <alignment horizontal="left" vertical="center"/>
    </xf>
    <xf numFmtId="0" fontId="14" fillId="0" borderId="5" xfId="20" applyFont="1" applyBorder="1" applyAlignment="1">
      <alignment horizontal="left" vertical="center"/>
    </xf>
    <xf numFmtId="0" fontId="14" fillId="0" borderId="1" xfId="20" applyFont="1" applyBorder="1" applyAlignment="1">
      <alignment horizontal="left" vertical="center"/>
    </xf>
    <xf numFmtId="0" fontId="5" fillId="0" borderId="1" xfId="20" applyFont="1" applyBorder="1" applyAlignment="1">
      <alignment horizontal="left" vertical="center"/>
    </xf>
    <xf numFmtId="0" fontId="1" fillId="0" borderId="1" xfId="20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0" fontId="1" fillId="0" borderId="0" xfId="0" applyFont="1">
      <alignment vertical="center"/>
    </xf>
    <xf numFmtId="41" fontId="24" fillId="0" borderId="12" xfId="12" quotePrefix="1" applyFont="1" applyBorder="1" applyAlignment="1" applyProtection="1">
      <alignment horizontal="center" vertical="center" shrinkToFit="1"/>
      <protection locked="0"/>
    </xf>
    <xf numFmtId="176" fontId="4" fillId="3" borderId="12" xfId="0" applyNumberFormat="1" applyFont="1" applyFill="1" applyBorder="1">
      <alignment vertical="center"/>
    </xf>
    <xf numFmtId="41" fontId="24" fillId="0" borderId="12" xfId="12" applyFont="1" applyBorder="1" applyAlignment="1" applyProtection="1">
      <alignment horizontal="center" vertical="center" shrinkToFit="1"/>
      <protection locked="0"/>
    </xf>
    <xf numFmtId="0" fontId="25" fillId="4" borderId="12" xfId="12" applyNumberFormat="1" applyFont="1" applyFill="1" applyBorder="1" applyAlignment="1" applyProtection="1">
      <alignment horizontal="center" vertical="center"/>
      <protection locked="0"/>
    </xf>
    <xf numFmtId="0" fontId="25" fillId="4" borderId="12" xfId="12" applyNumberFormat="1" applyFont="1" applyFill="1" applyBorder="1" applyAlignment="1" applyProtection="1">
      <alignment horizontal="center" vertical="center" wrapText="1"/>
      <protection locked="0"/>
    </xf>
    <xf numFmtId="0" fontId="25" fillId="4" borderId="12" xfId="0" applyFont="1" applyFill="1" applyBorder="1" applyAlignment="1" applyProtection="1">
      <alignment horizontal="center" vertical="center" wrapText="1"/>
      <protection locked="0"/>
    </xf>
    <xf numFmtId="0" fontId="26" fillId="4" borderId="12" xfId="12" applyNumberFormat="1" applyFont="1" applyFill="1" applyBorder="1" applyAlignment="1" applyProtection="1">
      <alignment horizontal="center" vertical="center" wrapText="1"/>
      <protection locked="0"/>
    </xf>
    <xf numFmtId="176" fontId="1" fillId="3" borderId="12" xfId="0" applyNumberFormat="1" applyFont="1" applyFill="1" applyBorder="1">
      <alignment vertical="center"/>
    </xf>
    <xf numFmtId="176" fontId="28" fillId="0" borderId="1" xfId="0" applyNumberFormat="1" applyFont="1" applyBorder="1">
      <alignment vertical="center"/>
    </xf>
    <xf numFmtId="41" fontId="17" fillId="0" borderId="1" xfId="12" applyFont="1" applyBorder="1" applyProtection="1">
      <alignment vertical="center"/>
      <protection locked="0"/>
    </xf>
    <xf numFmtId="41" fontId="17" fillId="0" borderId="1" xfId="8" applyNumberFormat="1" applyFont="1" applyBorder="1" applyProtection="1">
      <alignment vertical="center"/>
      <protection locked="0"/>
    </xf>
    <xf numFmtId="41" fontId="17" fillId="0" borderId="5" xfId="12" applyFont="1" applyBorder="1" applyProtection="1">
      <alignment vertical="center"/>
      <protection locked="0"/>
    </xf>
    <xf numFmtId="41" fontId="17" fillId="0" borderId="5" xfId="8" applyNumberFormat="1" applyFont="1" applyBorder="1" applyProtection="1">
      <alignment vertical="center"/>
      <protection locked="0"/>
    </xf>
    <xf numFmtId="3" fontId="17" fillId="0" borderId="1" xfId="8" applyNumberFormat="1" applyFont="1" applyBorder="1" applyProtection="1">
      <alignment vertical="center"/>
      <protection locked="0"/>
    </xf>
    <xf numFmtId="14" fontId="4" fillId="3" borderId="12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41" fontId="21" fillId="6" borderId="2" xfId="10" applyNumberFormat="1" applyFont="1" applyFill="1" applyBorder="1" applyProtection="1">
      <alignment vertical="center"/>
      <protection locked="0"/>
    </xf>
    <xf numFmtId="176" fontId="13" fillId="0" borderId="1" xfId="7" applyNumberFormat="1" applyBorder="1">
      <alignment vertical="center"/>
    </xf>
    <xf numFmtId="0" fontId="17" fillId="0" borderId="12" xfId="11" applyFont="1" applyBorder="1" applyAlignment="1" applyProtection="1">
      <alignment horizontal="center" vertical="center"/>
      <protection locked="0"/>
    </xf>
    <xf numFmtId="0" fontId="16" fillId="8" borderId="12" xfId="11" applyFont="1" applyFill="1" applyBorder="1" applyAlignment="1" applyProtection="1">
      <alignment horizontal="center" vertical="center"/>
      <protection locked="0"/>
    </xf>
    <xf numFmtId="0" fontId="17" fillId="0" borderId="12" xfId="11" applyFont="1" applyBorder="1" applyAlignment="1" applyProtection="1">
      <alignment horizontal="center" vertical="center" wrapText="1"/>
      <protection locked="0"/>
    </xf>
    <xf numFmtId="41" fontId="16" fillId="0" borderId="12" xfId="23" applyNumberFormat="1" applyFont="1" applyBorder="1" applyAlignment="1" applyProtection="1">
      <alignment vertical="center"/>
      <protection locked="0"/>
    </xf>
    <xf numFmtId="176" fontId="5" fillId="0" borderId="1" xfId="0" quotePrefix="1" applyNumberFormat="1" applyFont="1" applyBorder="1">
      <alignment vertical="center"/>
    </xf>
    <xf numFmtId="41" fontId="16" fillId="3" borderId="12" xfId="23" applyNumberFormat="1" applyFont="1" applyFill="1" applyBorder="1" applyAlignment="1" applyProtection="1">
      <alignment vertical="center"/>
      <protection locked="0"/>
    </xf>
    <xf numFmtId="0" fontId="14" fillId="0" borderId="7" xfId="20" quotePrefix="1" applyFont="1" applyBorder="1">
      <alignment vertical="center"/>
    </xf>
    <xf numFmtId="0" fontId="0" fillId="0" borderId="12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7" fillId="0" borderId="12" xfId="0" applyFont="1" applyBorder="1">
      <alignment vertical="center"/>
    </xf>
    <xf numFmtId="178" fontId="27" fillId="3" borderId="12" xfId="0" applyNumberFormat="1" applyFont="1" applyFill="1" applyBorder="1">
      <alignment vertical="center"/>
    </xf>
    <xf numFmtId="179" fontId="27" fillId="3" borderId="12" xfId="0" applyNumberFormat="1" applyFont="1" applyFill="1" applyBorder="1" applyAlignment="1">
      <alignment horizontal="center" vertical="center"/>
    </xf>
    <xf numFmtId="0" fontId="14" fillId="0" borderId="5" xfId="20" quotePrefix="1" applyFont="1" applyBorder="1" applyAlignment="1">
      <alignment horizontal="left" vertical="center"/>
    </xf>
    <xf numFmtId="14" fontId="1" fillId="0" borderId="1" xfId="20" applyNumberFormat="1" applyBorder="1" applyAlignment="1">
      <alignment horizontal="left" vertical="center"/>
    </xf>
    <xf numFmtId="0" fontId="14" fillId="0" borderId="5" xfId="6" quotePrefix="1" applyFont="1" applyBorder="1">
      <alignment vertical="center"/>
    </xf>
    <xf numFmtId="0" fontId="14" fillId="0" borderId="1" xfId="6" quotePrefix="1" applyFont="1" applyBorder="1">
      <alignment vertical="center"/>
    </xf>
    <xf numFmtId="176" fontId="1" fillId="3" borderId="2" xfId="0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17" fillId="0" borderId="12" xfId="11" applyFont="1" applyBorder="1" applyAlignment="1" applyProtection="1">
      <alignment horizontal="center" vertical="center"/>
      <protection locked="0"/>
    </xf>
    <xf numFmtId="0" fontId="17" fillId="0" borderId="2" xfId="11" applyFont="1" applyBorder="1" applyAlignment="1" applyProtection="1">
      <alignment horizontal="center" vertical="center"/>
      <protection locked="0"/>
    </xf>
    <xf numFmtId="0" fontId="17" fillId="0" borderId="2" xfId="11" applyFont="1" applyBorder="1" applyAlignment="1" applyProtection="1">
      <alignment horizontal="center" vertical="center" wrapText="1"/>
      <protection locked="0"/>
    </xf>
    <xf numFmtId="0" fontId="17" fillId="0" borderId="2" xfId="8" applyFont="1" applyBorder="1" applyProtection="1">
      <alignment vertical="center"/>
      <protection locked="0"/>
    </xf>
    <xf numFmtId="0" fontId="17" fillId="0" borderId="2" xfId="11" applyFont="1" applyBorder="1" applyAlignment="1" applyProtection="1">
      <alignment horizontal="center" vertical="center" wrapText="1" readingOrder="1"/>
      <protection locked="0"/>
    </xf>
    <xf numFmtId="0" fontId="17" fillId="0" borderId="2" xfId="11" applyFont="1" applyBorder="1" applyAlignment="1" applyProtection="1">
      <alignment horizontal="center" vertical="center" readingOrder="1"/>
      <protection locked="0"/>
    </xf>
    <xf numFmtId="0" fontId="21" fillId="5" borderId="2" xfId="11" applyFont="1" applyFill="1" applyBorder="1" applyAlignment="1" applyProtection="1">
      <alignment horizontal="center" vertical="center" wrapText="1"/>
      <protection locked="0"/>
    </xf>
    <xf numFmtId="177" fontId="21" fillId="5" borderId="2" xfId="10" applyFont="1" applyFill="1" applyBorder="1" applyAlignment="1" applyProtection="1">
      <alignment horizontal="center" vertical="center" wrapText="1"/>
      <protection locked="0"/>
    </xf>
    <xf numFmtId="177" fontId="21" fillId="5" borderId="2" xfId="10" applyFont="1" applyFill="1" applyBorder="1" applyAlignment="1" applyProtection="1">
      <alignment horizontal="center" vertical="center"/>
      <protection locked="0"/>
    </xf>
    <xf numFmtId="0" fontId="21" fillId="5" borderId="2" xfId="8" applyFont="1" applyFill="1" applyBorder="1" applyAlignment="1" applyProtection="1">
      <alignment horizontal="center" vertical="center" wrapText="1"/>
      <protection locked="0"/>
    </xf>
    <xf numFmtId="0" fontId="21" fillId="5" borderId="2" xfId="8" applyFont="1" applyFill="1" applyBorder="1" applyAlignment="1" applyProtection="1">
      <alignment horizontal="center" vertical="center"/>
      <protection locked="0"/>
    </xf>
    <xf numFmtId="0" fontId="17" fillId="0" borderId="9" xfId="11" applyFont="1" applyBorder="1" applyAlignment="1" applyProtection="1">
      <alignment horizontal="center" vertical="center"/>
      <protection locked="0"/>
    </xf>
    <xf numFmtId="0" fontId="17" fillId="0" borderId="10" xfId="11" applyFont="1" applyBorder="1" applyAlignment="1" applyProtection="1">
      <alignment horizontal="center" vertical="center"/>
      <protection locked="0"/>
    </xf>
    <xf numFmtId="0" fontId="17" fillId="0" borderId="2" xfId="8" applyFont="1" applyBorder="1" applyAlignment="1" applyProtection="1">
      <alignment horizontal="center" vertical="center"/>
      <protection locked="0"/>
    </xf>
  </cellXfs>
  <cellStyles count="24">
    <cellStyle name="쉼표 [0]" xfId="12" builtinId="6"/>
    <cellStyle name="쉼표 [0] 10" xfId="17" xr:uid="{00000000-0005-0000-0000-000002000000}"/>
    <cellStyle name="쉼표 [0] 10 2" xfId="21" xr:uid="{00000000-0005-0000-0000-000003000000}"/>
    <cellStyle name="쉼표 [0] 2" xfId="3" xr:uid="{00000000-0005-0000-0000-000004000000}"/>
    <cellStyle name="쉼표 [0] 2 2 2" xfId="10" xr:uid="{00000000-0005-0000-0000-000005000000}"/>
    <cellStyle name="쉼표 [0] 5" xfId="23" xr:uid="{11ADA8D3-030F-47FC-9877-E5C2B6098DCE}"/>
    <cellStyle name="쉼표 [0] 8" xfId="4" xr:uid="{00000000-0005-0000-0000-000006000000}"/>
    <cellStyle name="표준" xfId="0" builtinId="0"/>
    <cellStyle name="표준 19" xfId="14" xr:uid="{00000000-0005-0000-0000-000008000000}"/>
    <cellStyle name="표준 2" xfId="5" xr:uid="{00000000-0005-0000-0000-000009000000}"/>
    <cellStyle name="표준 2 2" xfId="1" xr:uid="{00000000-0005-0000-0000-00000A000000}"/>
    <cellStyle name="표준 2 2 2 2" xfId="15" xr:uid="{00000000-0005-0000-0000-00000B000000}"/>
    <cellStyle name="표준 2 3" xfId="8" xr:uid="{00000000-0005-0000-0000-00000C000000}"/>
    <cellStyle name="표준 23" xfId="18" xr:uid="{00000000-0005-0000-0000-00000D000000}"/>
    <cellStyle name="표준 24" xfId="16" xr:uid="{00000000-0005-0000-0000-00000E000000}"/>
    <cellStyle name="표준 3" xfId="2" xr:uid="{00000000-0005-0000-0000-00000F000000}"/>
    <cellStyle name="표준 30" xfId="22" xr:uid="{C6B88F19-F53B-4F91-B4C8-CBB264016277}"/>
    <cellStyle name="표준 4" xfId="6" xr:uid="{00000000-0005-0000-0000-000010000000}"/>
    <cellStyle name="표준 4 2" xfId="20" xr:uid="{00000000-0005-0000-0000-000011000000}"/>
    <cellStyle name="표준 5" xfId="13" xr:uid="{00000000-0005-0000-0000-000012000000}"/>
    <cellStyle name="표준 7" xfId="19" xr:uid="{00000000-0005-0000-0000-000013000000}"/>
    <cellStyle name="표준 8" xfId="9" xr:uid="{00000000-0005-0000-0000-000014000000}"/>
    <cellStyle name="표준_설문양식_오병건" xfId="11" xr:uid="{00000000-0005-0000-0000-000015000000}"/>
    <cellStyle name="하이퍼링크" xfId="7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E26"/>
  <sheetViews>
    <sheetView workbookViewId="0">
      <selection activeCell="C11" sqref="C11"/>
    </sheetView>
  </sheetViews>
  <sheetFormatPr defaultColWidth="8.625" defaultRowHeight="13.5" x14ac:dyDescent="0.3"/>
  <cols>
    <col min="1" max="1" width="3.125" style="1" customWidth="1"/>
    <col min="2" max="2" width="6.125" style="1" customWidth="1"/>
    <col min="3" max="3" width="22.125" style="1" customWidth="1"/>
    <col min="4" max="4" width="65.25" style="1" customWidth="1"/>
    <col min="5" max="8" width="11.625" style="1" customWidth="1"/>
    <col min="9" max="9" width="16.5" style="1" customWidth="1"/>
    <col min="10" max="10" width="8.625" style="1"/>
    <col min="11" max="14" width="14.125" style="1" customWidth="1"/>
    <col min="15" max="16384" width="8.625" style="1"/>
  </cols>
  <sheetData>
    <row r="2" spans="1:5" ht="26.25" x14ac:dyDescent="0.3">
      <c r="B2" s="10" t="s">
        <v>72</v>
      </c>
    </row>
    <row r="3" spans="1:5" ht="26.25" x14ac:dyDescent="0.3">
      <c r="B3" s="10"/>
    </row>
    <row r="4" spans="1:5" x14ac:dyDescent="0.3">
      <c r="B4" s="24"/>
      <c r="C4" s="4"/>
    </row>
    <row r="5" spans="1:5" x14ac:dyDescent="0.3">
      <c r="A5" s="2"/>
      <c r="B5" s="49" t="s">
        <v>88</v>
      </c>
      <c r="C5" s="32"/>
      <c r="D5" s="3"/>
    </row>
    <row r="6" spans="1:5" x14ac:dyDescent="0.3">
      <c r="A6" s="2"/>
      <c r="B6" s="49" t="s">
        <v>73</v>
      </c>
      <c r="C6" s="32"/>
      <c r="D6" s="3"/>
    </row>
    <row r="7" spans="1:5" x14ac:dyDescent="0.3">
      <c r="B7" s="49" t="s">
        <v>74</v>
      </c>
      <c r="C7" s="32"/>
    </row>
    <row r="8" spans="1:5" x14ac:dyDescent="0.3">
      <c r="B8" s="4"/>
      <c r="C8" s="4"/>
      <c r="D8" s="4"/>
    </row>
    <row r="9" spans="1:5" ht="17.25" x14ac:dyDescent="0.3">
      <c r="B9" s="30" t="s">
        <v>190</v>
      </c>
      <c r="C9" s="82"/>
    </row>
    <row r="10" spans="1:5" ht="11.45" customHeight="1" x14ac:dyDescent="0.3">
      <c r="C10" s="82"/>
    </row>
    <row r="11" spans="1:5" x14ac:dyDescent="0.3">
      <c r="A11" s="2"/>
      <c r="B11" s="7" t="s">
        <v>1</v>
      </c>
      <c r="C11" s="7" t="s">
        <v>29</v>
      </c>
      <c r="D11" s="7" t="s">
        <v>21</v>
      </c>
      <c r="E11" s="3"/>
    </row>
    <row r="12" spans="1:5" x14ac:dyDescent="0.3">
      <c r="A12" s="2"/>
      <c r="B12" s="6">
        <v>1</v>
      </c>
      <c r="C12" s="20" t="s">
        <v>193</v>
      </c>
      <c r="D12" s="20" t="s">
        <v>192</v>
      </c>
      <c r="E12" s="50"/>
    </row>
    <row r="13" spans="1:5" x14ac:dyDescent="0.3">
      <c r="A13" s="2"/>
      <c r="B13" s="6">
        <v>2</v>
      </c>
      <c r="C13" s="20" t="s">
        <v>191</v>
      </c>
      <c r="D13" s="20" t="s">
        <v>194</v>
      </c>
      <c r="E13" s="50"/>
    </row>
    <row r="14" spans="1:5" x14ac:dyDescent="0.3">
      <c r="A14" s="2"/>
      <c r="B14" s="6">
        <v>3</v>
      </c>
      <c r="C14" s="20" t="s">
        <v>195</v>
      </c>
      <c r="D14" s="20" t="s">
        <v>194</v>
      </c>
      <c r="E14" s="3"/>
    </row>
    <row r="15" spans="1:5" ht="17.25" x14ac:dyDescent="0.3">
      <c r="C15" s="82"/>
    </row>
    <row r="16" spans="1:5" ht="17.25" x14ac:dyDescent="0.3">
      <c r="B16" s="30" t="s">
        <v>189</v>
      </c>
      <c r="C16" s="82"/>
    </row>
    <row r="17" spans="1:5" ht="11.45" customHeight="1" x14ac:dyDescent="0.3">
      <c r="C17" s="82"/>
    </row>
    <row r="18" spans="1:5" x14ac:dyDescent="0.3">
      <c r="A18" s="2"/>
      <c r="B18" s="7" t="s">
        <v>76</v>
      </c>
      <c r="C18" s="7" t="s">
        <v>29</v>
      </c>
      <c r="D18" s="7" t="s">
        <v>21</v>
      </c>
      <c r="E18" s="3"/>
    </row>
    <row r="19" spans="1:5" x14ac:dyDescent="0.3">
      <c r="A19" s="2"/>
      <c r="B19" s="6">
        <v>1</v>
      </c>
      <c r="C19" s="8" t="s">
        <v>27</v>
      </c>
      <c r="D19" s="20" t="s">
        <v>184</v>
      </c>
      <c r="E19" s="50"/>
    </row>
    <row r="20" spans="1:5" x14ac:dyDescent="0.3">
      <c r="A20" s="2"/>
      <c r="B20" s="6">
        <v>2</v>
      </c>
      <c r="C20" s="20" t="s">
        <v>79</v>
      </c>
      <c r="D20" s="20" t="s">
        <v>186</v>
      </c>
      <c r="E20" s="50"/>
    </row>
    <row r="21" spans="1:5" x14ac:dyDescent="0.3">
      <c r="A21" s="2"/>
      <c r="B21" s="6">
        <v>3</v>
      </c>
      <c r="C21" s="20" t="s">
        <v>181</v>
      </c>
      <c r="D21" s="20" t="s">
        <v>187</v>
      </c>
      <c r="E21" s="3"/>
    </row>
    <row r="22" spans="1:5" x14ac:dyDescent="0.3">
      <c r="A22" s="2"/>
      <c r="B22" s="6">
        <v>4</v>
      </c>
      <c r="C22" s="20" t="s">
        <v>182</v>
      </c>
      <c r="D22" s="20" t="s">
        <v>182</v>
      </c>
      <c r="E22" s="3"/>
    </row>
    <row r="23" spans="1:5" x14ac:dyDescent="0.3">
      <c r="A23" s="2"/>
      <c r="B23" s="6">
        <v>5</v>
      </c>
      <c r="C23" s="20" t="s">
        <v>183</v>
      </c>
      <c r="D23" s="20" t="s">
        <v>188</v>
      </c>
      <c r="E23" s="3"/>
    </row>
    <row r="26" spans="1:5" ht="17.25" x14ac:dyDescent="0.3">
      <c r="C26" s="82"/>
    </row>
  </sheetData>
  <phoneticPr fontId="3" type="noConversion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X67"/>
  <sheetViews>
    <sheetView topLeftCell="A37" workbookViewId="0">
      <selection activeCell="G16" sqref="G16"/>
    </sheetView>
  </sheetViews>
  <sheetFormatPr defaultColWidth="8.625" defaultRowHeight="13.5" x14ac:dyDescent="0.3"/>
  <cols>
    <col min="1" max="1" width="3.125" style="1" customWidth="1"/>
    <col min="2" max="2" width="13.625" style="1" customWidth="1"/>
    <col min="3" max="3" width="19.5" style="1" customWidth="1"/>
    <col min="4" max="4" width="11.375" style="1" bestFit="1" customWidth="1"/>
    <col min="5" max="5" width="10.125" style="1" customWidth="1"/>
    <col min="6" max="6" width="11.375" style="1" bestFit="1" customWidth="1"/>
    <col min="7" max="12" width="10.125" style="1" customWidth="1"/>
    <col min="13" max="16384" width="8.625" style="1"/>
  </cols>
  <sheetData>
    <row r="2" spans="2:10" ht="26.25" x14ac:dyDescent="0.3">
      <c r="B2" s="10" t="s">
        <v>23</v>
      </c>
    </row>
    <row r="4" spans="2:10" x14ac:dyDescent="0.3">
      <c r="B4" s="13" t="s">
        <v>3</v>
      </c>
    </row>
    <row r="5" spans="2:10" x14ac:dyDescent="0.3">
      <c r="B5" s="23" t="s">
        <v>34</v>
      </c>
    </row>
    <row r="7" spans="2:10" x14ac:dyDescent="0.3">
      <c r="B7" s="4"/>
      <c r="C7" s="4"/>
      <c r="D7" s="4"/>
      <c r="E7" s="4"/>
      <c r="F7" s="4"/>
      <c r="G7" s="4"/>
      <c r="H7" s="4"/>
    </row>
    <row r="8" spans="2:10" ht="16.5" x14ac:dyDescent="0.3">
      <c r="B8" s="28" t="s">
        <v>24</v>
      </c>
      <c r="C8" s="110"/>
      <c r="D8" s="111"/>
      <c r="E8" s="111"/>
      <c r="F8" s="111"/>
      <c r="G8" s="111"/>
      <c r="H8" s="111"/>
      <c r="J8" s="91"/>
    </row>
    <row r="9" spans="2:10" x14ac:dyDescent="0.3">
      <c r="B9" s="28" t="s">
        <v>25</v>
      </c>
      <c r="C9" s="110"/>
      <c r="D9" s="111"/>
      <c r="E9" s="111"/>
      <c r="F9" s="111"/>
      <c r="G9" s="111"/>
      <c r="H9" s="111"/>
    </row>
    <row r="10" spans="2:10" x14ac:dyDescent="0.3">
      <c r="C10" s="5"/>
      <c r="D10" s="5"/>
      <c r="E10" s="5"/>
      <c r="F10" s="5"/>
      <c r="G10" s="5"/>
      <c r="H10" s="5"/>
    </row>
    <row r="11" spans="2:10" x14ac:dyDescent="0.3">
      <c r="C11" s="4"/>
      <c r="H11" s="4"/>
    </row>
    <row r="12" spans="2:10" ht="26.25" x14ac:dyDescent="0.3">
      <c r="B12" s="10" t="s">
        <v>185</v>
      </c>
      <c r="C12" s="4"/>
      <c r="H12" s="4"/>
    </row>
    <row r="13" spans="2:10" x14ac:dyDescent="0.3">
      <c r="C13" s="4"/>
      <c r="H13" s="4"/>
    </row>
    <row r="14" spans="2:10" x14ac:dyDescent="0.3">
      <c r="B14" s="13" t="s">
        <v>3</v>
      </c>
      <c r="C14" s="4"/>
      <c r="H14" s="4"/>
    </row>
    <row r="15" spans="2:10" x14ac:dyDescent="0.3">
      <c r="B15" s="23" t="s">
        <v>34</v>
      </c>
      <c r="C15" s="4"/>
      <c r="H15" s="4"/>
    </row>
    <row r="16" spans="2:10" x14ac:dyDescent="0.3">
      <c r="B16" s="96" t="s">
        <v>91</v>
      </c>
      <c r="C16" s="4"/>
      <c r="H16" s="4"/>
    </row>
    <row r="17" spans="2:7" x14ac:dyDescent="0.3">
      <c r="B17" s="4"/>
      <c r="C17" s="4"/>
      <c r="G17" s="4"/>
    </row>
    <row r="18" spans="2:7" x14ac:dyDescent="0.3">
      <c r="B18" s="28"/>
      <c r="C18" s="4"/>
      <c r="F18" s="4"/>
    </row>
    <row r="19" spans="2:7" x14ac:dyDescent="0.3">
      <c r="B19" s="113" t="s">
        <v>92</v>
      </c>
      <c r="C19" s="113"/>
      <c r="D19" s="93" t="s">
        <v>96</v>
      </c>
      <c r="E19" s="3"/>
    </row>
    <row r="20" spans="2:7" ht="13.5" customHeight="1" x14ac:dyDescent="0.3">
      <c r="B20" s="94" t="s">
        <v>93</v>
      </c>
      <c r="C20" s="92" t="s">
        <v>30</v>
      </c>
      <c r="D20" s="97"/>
      <c r="E20" s="3"/>
    </row>
    <row r="21" spans="2:7" x14ac:dyDescent="0.3">
      <c r="B21" s="92"/>
      <c r="C21" s="92" t="s">
        <v>31</v>
      </c>
      <c r="D21" s="97"/>
      <c r="E21" s="3"/>
    </row>
    <row r="22" spans="2:7" x14ac:dyDescent="0.3">
      <c r="B22" s="92"/>
      <c r="C22" s="92" t="s">
        <v>97</v>
      </c>
      <c r="D22" s="95">
        <f>SUM(D20:D21)</f>
        <v>0</v>
      </c>
      <c r="E22" s="3"/>
    </row>
    <row r="23" spans="2:7" ht="13.5" customHeight="1" x14ac:dyDescent="0.3">
      <c r="B23" s="94" t="s">
        <v>94</v>
      </c>
      <c r="C23" s="92" t="s">
        <v>98</v>
      </c>
      <c r="D23" s="97"/>
      <c r="E23" s="3"/>
    </row>
    <row r="24" spans="2:7" x14ac:dyDescent="0.3">
      <c r="B24" s="94"/>
      <c r="C24" s="92" t="s">
        <v>32</v>
      </c>
      <c r="D24" s="97"/>
      <c r="E24" s="3"/>
    </row>
    <row r="25" spans="2:7" x14ac:dyDescent="0.3">
      <c r="B25" s="94"/>
      <c r="C25" s="92" t="s">
        <v>22</v>
      </c>
      <c r="D25" s="97"/>
      <c r="E25" s="3"/>
    </row>
    <row r="26" spans="2:7" x14ac:dyDescent="0.3">
      <c r="B26" s="92"/>
      <c r="C26" s="92" t="s">
        <v>99</v>
      </c>
      <c r="D26" s="97"/>
      <c r="E26" s="3"/>
    </row>
    <row r="27" spans="2:7" x14ac:dyDescent="0.3">
      <c r="B27" s="92"/>
      <c r="C27" s="92" t="s">
        <v>97</v>
      </c>
      <c r="D27" s="95">
        <f>SUM(D23:D26)</f>
        <v>0</v>
      </c>
      <c r="E27" s="3"/>
    </row>
    <row r="28" spans="2:7" x14ac:dyDescent="0.3">
      <c r="B28" s="113" t="s">
        <v>95</v>
      </c>
      <c r="C28" s="113"/>
      <c r="D28" s="95">
        <f>D22+D27</f>
        <v>0</v>
      </c>
      <c r="E28" s="3"/>
    </row>
    <row r="29" spans="2:7" x14ac:dyDescent="0.3">
      <c r="C29" s="4"/>
      <c r="F29" s="4"/>
    </row>
    <row r="30" spans="2:7" ht="26.25" x14ac:dyDescent="0.3">
      <c r="B30" s="10" t="s">
        <v>8</v>
      </c>
      <c r="D30" s="10"/>
      <c r="E30" s="10"/>
    </row>
    <row r="32" spans="2:7" x14ac:dyDescent="0.3">
      <c r="B32" s="13" t="s">
        <v>3</v>
      </c>
      <c r="D32" s="13"/>
      <c r="E32" s="13"/>
    </row>
    <row r="33" spans="1:24" x14ac:dyDescent="0.3">
      <c r="B33" s="23" t="s">
        <v>34</v>
      </c>
      <c r="D33" s="11"/>
      <c r="E33" s="11"/>
    </row>
    <row r="34" spans="1:24" x14ac:dyDescent="0.3">
      <c r="B34" s="30" t="s">
        <v>78</v>
      </c>
      <c r="C34" s="11"/>
      <c r="D34" s="11"/>
    </row>
    <row r="35" spans="1:24" x14ac:dyDescent="0.3">
      <c r="B35" s="30" t="s">
        <v>89</v>
      </c>
      <c r="C35" s="12"/>
      <c r="D35" s="1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24" x14ac:dyDescent="0.3">
      <c r="B36" s="4"/>
      <c r="C36" s="12"/>
      <c r="D36" s="1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24" ht="17.100000000000001" customHeight="1" x14ac:dyDescent="0.3">
      <c r="A37" s="2"/>
      <c r="B37" s="112" t="s">
        <v>1</v>
      </c>
      <c r="C37" s="112" t="s">
        <v>15</v>
      </c>
      <c r="D37" s="112" t="s">
        <v>9</v>
      </c>
      <c r="E37" s="112" t="s">
        <v>11</v>
      </c>
      <c r="F37" s="112" t="s">
        <v>20</v>
      </c>
      <c r="G37" s="112" t="s">
        <v>35</v>
      </c>
      <c r="H37" s="112"/>
      <c r="I37" s="112"/>
      <c r="J37" s="112"/>
      <c r="K37" s="112"/>
      <c r="L37" s="112"/>
      <c r="M37" s="112" t="s">
        <v>38</v>
      </c>
      <c r="N37" s="112"/>
      <c r="O37" s="112"/>
      <c r="P37" s="112"/>
      <c r="Q37" s="112" t="s">
        <v>17</v>
      </c>
      <c r="R37" s="14"/>
      <c r="S37" s="4"/>
      <c r="T37" s="4"/>
      <c r="U37" s="4"/>
      <c r="V37" s="4"/>
      <c r="W37" s="4"/>
      <c r="X37" s="4"/>
    </row>
    <row r="38" spans="1:24" x14ac:dyDescent="0.3">
      <c r="A38" s="2"/>
      <c r="B38" s="112"/>
      <c r="C38" s="112"/>
      <c r="D38" s="112"/>
      <c r="E38" s="112"/>
      <c r="F38" s="112"/>
      <c r="G38" s="31" t="s">
        <v>4</v>
      </c>
      <c r="H38" s="31" t="s">
        <v>6</v>
      </c>
      <c r="I38" s="31" t="s">
        <v>5</v>
      </c>
      <c r="J38" s="31" t="s">
        <v>19</v>
      </c>
      <c r="K38" s="31" t="s">
        <v>12</v>
      </c>
      <c r="L38" s="31" t="s">
        <v>13</v>
      </c>
      <c r="M38" s="31" t="s">
        <v>36</v>
      </c>
      <c r="N38" s="31" t="s">
        <v>37</v>
      </c>
      <c r="O38" s="31" t="s">
        <v>14</v>
      </c>
      <c r="P38" s="31" t="s">
        <v>16</v>
      </c>
      <c r="Q38" s="112"/>
      <c r="R38" s="14"/>
      <c r="S38" s="4"/>
      <c r="T38" s="4"/>
      <c r="U38" s="4"/>
      <c r="V38" s="4"/>
      <c r="W38" s="4"/>
      <c r="X38" s="4"/>
    </row>
    <row r="39" spans="1:24" x14ac:dyDescent="0.3">
      <c r="A39" s="2"/>
      <c r="B39" s="52" t="s">
        <v>10</v>
      </c>
      <c r="C39" s="32"/>
      <c r="D39" s="32"/>
      <c r="E39" s="32"/>
      <c r="F39" s="32"/>
      <c r="G39" s="32"/>
      <c r="H39" s="20"/>
      <c r="I39" s="20">
        <f>G39-H39</f>
        <v>0</v>
      </c>
      <c r="J39" s="32"/>
      <c r="K39" s="32"/>
      <c r="L39" s="20">
        <f>F39*K39</f>
        <v>0</v>
      </c>
      <c r="M39" s="51"/>
      <c r="N39" s="32"/>
      <c r="O39" s="25"/>
      <c r="P39" s="25"/>
      <c r="Q39" s="32"/>
      <c r="R39" s="3"/>
    </row>
    <row r="40" spans="1:24" x14ac:dyDescent="0.3">
      <c r="A40" s="2"/>
      <c r="B40" s="52" t="s">
        <v>10</v>
      </c>
      <c r="C40" s="32"/>
      <c r="D40" s="32"/>
      <c r="E40" s="32"/>
      <c r="F40" s="32"/>
      <c r="G40" s="32"/>
      <c r="H40" s="20"/>
      <c r="I40" s="20">
        <f>G40-H40</f>
        <v>0</v>
      </c>
      <c r="J40" s="32"/>
      <c r="K40" s="32"/>
      <c r="L40" s="20">
        <f>F40*K40</f>
        <v>0</v>
      </c>
      <c r="M40" s="51"/>
      <c r="N40" s="32"/>
      <c r="O40" s="25"/>
      <c r="P40" s="25"/>
      <c r="Q40" s="32"/>
      <c r="R40" s="3"/>
    </row>
    <row r="41" spans="1:24" x14ac:dyDescent="0.3">
      <c r="A41" s="2"/>
      <c r="B41" s="52" t="s">
        <v>10</v>
      </c>
      <c r="C41" s="32"/>
      <c r="D41" s="32"/>
      <c r="E41" s="32"/>
      <c r="F41" s="32"/>
      <c r="G41" s="32"/>
      <c r="H41" s="20"/>
      <c r="I41" s="20">
        <f>G41-H41</f>
        <v>0</v>
      </c>
      <c r="J41" s="32"/>
      <c r="K41" s="32"/>
      <c r="L41" s="20">
        <f t="shared" ref="L41:L53" si="0">F41*K41</f>
        <v>0</v>
      </c>
      <c r="M41" s="51"/>
      <c r="N41" s="32"/>
      <c r="O41" s="25"/>
      <c r="P41" s="25"/>
      <c r="Q41" s="32"/>
      <c r="R41" s="3"/>
    </row>
    <row r="42" spans="1:24" x14ac:dyDescent="0.3">
      <c r="A42" s="2"/>
      <c r="B42" s="52" t="s">
        <v>10</v>
      </c>
      <c r="C42" s="32"/>
      <c r="D42" s="32"/>
      <c r="E42" s="32"/>
      <c r="F42" s="32"/>
      <c r="G42" s="32"/>
      <c r="H42" s="20"/>
      <c r="I42" s="20">
        <f t="shared" ref="I42:I53" si="1">G42-H42</f>
        <v>0</v>
      </c>
      <c r="J42" s="32"/>
      <c r="K42" s="32"/>
      <c r="L42" s="20">
        <f t="shared" si="0"/>
        <v>0</v>
      </c>
      <c r="M42" s="51"/>
      <c r="N42" s="32"/>
      <c r="O42" s="25"/>
      <c r="P42" s="25"/>
      <c r="Q42" s="32"/>
      <c r="R42" s="3"/>
    </row>
    <row r="43" spans="1:24" x14ac:dyDescent="0.3">
      <c r="A43" s="2"/>
      <c r="B43" s="52" t="s">
        <v>10</v>
      </c>
      <c r="C43" s="32"/>
      <c r="D43" s="32"/>
      <c r="E43" s="32"/>
      <c r="F43" s="32"/>
      <c r="G43" s="32"/>
      <c r="H43" s="20"/>
      <c r="I43" s="20">
        <f t="shared" si="1"/>
        <v>0</v>
      </c>
      <c r="J43" s="32"/>
      <c r="K43" s="32"/>
      <c r="L43" s="20">
        <f t="shared" si="0"/>
        <v>0</v>
      </c>
      <c r="M43" s="51"/>
      <c r="N43" s="32"/>
      <c r="O43" s="25"/>
      <c r="P43" s="25"/>
      <c r="Q43" s="32"/>
      <c r="R43" s="3"/>
    </row>
    <row r="44" spans="1:24" x14ac:dyDescent="0.3">
      <c r="A44" s="2"/>
      <c r="B44" s="52" t="s">
        <v>10</v>
      </c>
      <c r="C44" s="32"/>
      <c r="D44" s="32"/>
      <c r="E44" s="32"/>
      <c r="F44" s="32"/>
      <c r="G44" s="32"/>
      <c r="H44" s="20"/>
      <c r="I44" s="20">
        <f t="shared" si="1"/>
        <v>0</v>
      </c>
      <c r="J44" s="32"/>
      <c r="K44" s="32"/>
      <c r="L44" s="20">
        <f t="shared" si="0"/>
        <v>0</v>
      </c>
      <c r="M44" s="51"/>
      <c r="N44" s="32"/>
      <c r="O44" s="25"/>
      <c r="P44" s="25"/>
      <c r="Q44" s="32"/>
      <c r="R44" s="3"/>
    </row>
    <row r="45" spans="1:24" x14ac:dyDescent="0.3">
      <c r="A45" s="2"/>
      <c r="B45" s="52" t="s">
        <v>10</v>
      </c>
      <c r="C45" s="32"/>
      <c r="D45" s="32"/>
      <c r="E45" s="32"/>
      <c r="F45" s="32"/>
      <c r="G45" s="32"/>
      <c r="H45" s="20"/>
      <c r="I45" s="20">
        <f t="shared" si="1"/>
        <v>0</v>
      </c>
      <c r="J45" s="32"/>
      <c r="K45" s="32"/>
      <c r="L45" s="20">
        <f t="shared" si="0"/>
        <v>0</v>
      </c>
      <c r="M45" s="51"/>
      <c r="N45" s="32"/>
      <c r="O45" s="25"/>
      <c r="P45" s="25"/>
      <c r="Q45" s="32"/>
      <c r="R45" s="3"/>
    </row>
    <row r="46" spans="1:24" x14ac:dyDescent="0.3">
      <c r="A46" s="2"/>
      <c r="B46" s="52" t="s">
        <v>10</v>
      </c>
      <c r="C46" s="32"/>
      <c r="D46" s="32"/>
      <c r="E46" s="32"/>
      <c r="F46" s="32"/>
      <c r="G46" s="32"/>
      <c r="H46" s="20"/>
      <c r="I46" s="20">
        <f t="shared" si="1"/>
        <v>0</v>
      </c>
      <c r="J46" s="32"/>
      <c r="K46" s="32"/>
      <c r="L46" s="20">
        <f t="shared" si="0"/>
        <v>0</v>
      </c>
      <c r="M46" s="51"/>
      <c r="N46" s="32"/>
      <c r="O46" s="25"/>
      <c r="P46" s="25"/>
      <c r="Q46" s="32"/>
      <c r="R46" s="3"/>
    </row>
    <row r="47" spans="1:24" x14ac:dyDescent="0.3">
      <c r="A47" s="2"/>
      <c r="B47" s="52" t="s">
        <v>10</v>
      </c>
      <c r="C47" s="32"/>
      <c r="D47" s="32"/>
      <c r="E47" s="32"/>
      <c r="F47" s="32"/>
      <c r="G47" s="32"/>
      <c r="H47" s="20"/>
      <c r="I47" s="20">
        <f t="shared" si="1"/>
        <v>0</v>
      </c>
      <c r="J47" s="32"/>
      <c r="K47" s="32"/>
      <c r="L47" s="20">
        <f t="shared" si="0"/>
        <v>0</v>
      </c>
      <c r="M47" s="51"/>
      <c r="N47" s="32"/>
      <c r="O47" s="25"/>
      <c r="P47" s="25"/>
      <c r="Q47" s="32"/>
      <c r="R47" s="3"/>
    </row>
    <row r="48" spans="1:24" x14ac:dyDescent="0.3">
      <c r="A48" s="2"/>
      <c r="B48" s="52" t="s">
        <v>10</v>
      </c>
      <c r="C48" s="32"/>
      <c r="D48" s="32"/>
      <c r="E48" s="32"/>
      <c r="F48" s="32"/>
      <c r="G48" s="32"/>
      <c r="H48" s="20"/>
      <c r="I48" s="20">
        <f t="shared" si="1"/>
        <v>0</v>
      </c>
      <c r="J48" s="32"/>
      <c r="K48" s="32"/>
      <c r="L48" s="20">
        <f t="shared" si="0"/>
        <v>0</v>
      </c>
      <c r="M48" s="51"/>
      <c r="N48" s="32"/>
      <c r="O48" s="25"/>
      <c r="P48" s="25"/>
      <c r="Q48" s="32"/>
      <c r="R48" s="3"/>
    </row>
    <row r="49" spans="1:18" x14ac:dyDescent="0.3">
      <c r="A49" s="2"/>
      <c r="B49" s="52" t="s">
        <v>10</v>
      </c>
      <c r="C49" s="32"/>
      <c r="D49" s="32"/>
      <c r="E49" s="32"/>
      <c r="F49" s="32"/>
      <c r="G49" s="32"/>
      <c r="H49" s="20"/>
      <c r="I49" s="20">
        <f t="shared" si="1"/>
        <v>0</v>
      </c>
      <c r="J49" s="32"/>
      <c r="K49" s="32"/>
      <c r="L49" s="20">
        <f t="shared" si="0"/>
        <v>0</v>
      </c>
      <c r="M49" s="51"/>
      <c r="N49" s="32"/>
      <c r="O49" s="25"/>
      <c r="P49" s="25"/>
      <c r="Q49" s="32"/>
      <c r="R49" s="3"/>
    </row>
    <row r="50" spans="1:18" ht="13.5" customHeight="1" x14ac:dyDescent="0.3">
      <c r="A50" s="2"/>
      <c r="B50" s="52" t="s">
        <v>10</v>
      </c>
      <c r="C50" s="32"/>
      <c r="D50" s="32"/>
      <c r="E50" s="32"/>
      <c r="F50" s="32"/>
      <c r="G50" s="32"/>
      <c r="H50" s="20"/>
      <c r="I50" s="20">
        <f t="shared" si="1"/>
        <v>0</v>
      </c>
      <c r="J50" s="32"/>
      <c r="K50" s="32"/>
      <c r="L50" s="20">
        <f t="shared" si="0"/>
        <v>0</v>
      </c>
      <c r="M50" s="51"/>
      <c r="N50" s="32"/>
      <c r="O50" s="25"/>
      <c r="P50" s="25"/>
      <c r="Q50" s="32"/>
      <c r="R50" s="50"/>
    </row>
    <row r="51" spans="1:18" ht="13.5" customHeight="1" x14ac:dyDescent="0.3">
      <c r="A51" s="2"/>
      <c r="B51" s="52" t="s">
        <v>10</v>
      </c>
      <c r="C51" s="32"/>
      <c r="D51" s="32"/>
      <c r="E51" s="32"/>
      <c r="F51" s="32"/>
      <c r="G51" s="32"/>
      <c r="H51" s="20"/>
      <c r="I51" s="20">
        <f t="shared" si="1"/>
        <v>0</v>
      </c>
      <c r="J51" s="32"/>
      <c r="K51" s="32"/>
      <c r="L51" s="20">
        <f t="shared" si="0"/>
        <v>0</v>
      </c>
      <c r="M51" s="51"/>
      <c r="N51" s="32"/>
      <c r="O51" s="25"/>
      <c r="P51" s="25"/>
      <c r="Q51" s="32"/>
      <c r="R51" s="50"/>
    </row>
    <row r="52" spans="1:18" ht="13.5" customHeight="1" x14ac:dyDescent="0.3">
      <c r="A52" s="2"/>
      <c r="B52" s="52" t="s">
        <v>10</v>
      </c>
      <c r="C52" s="32"/>
      <c r="D52" s="32"/>
      <c r="E52" s="32"/>
      <c r="F52" s="32"/>
      <c r="G52" s="32"/>
      <c r="H52" s="20"/>
      <c r="I52" s="20">
        <f t="shared" si="1"/>
        <v>0</v>
      </c>
      <c r="J52" s="32"/>
      <c r="K52" s="32"/>
      <c r="L52" s="20">
        <f t="shared" si="0"/>
        <v>0</v>
      </c>
      <c r="M52" s="51"/>
      <c r="N52" s="32"/>
      <c r="O52" s="25"/>
      <c r="P52" s="25"/>
      <c r="Q52" s="32"/>
      <c r="R52" s="50"/>
    </row>
    <row r="53" spans="1:18" ht="13.5" customHeight="1" x14ac:dyDescent="0.3">
      <c r="A53" s="2"/>
      <c r="B53" s="52" t="s">
        <v>10</v>
      </c>
      <c r="C53" s="32"/>
      <c r="D53" s="32"/>
      <c r="E53" s="32"/>
      <c r="F53" s="32"/>
      <c r="G53" s="32"/>
      <c r="H53" s="20"/>
      <c r="I53" s="20">
        <f t="shared" si="1"/>
        <v>0</v>
      </c>
      <c r="J53" s="32"/>
      <c r="K53" s="32"/>
      <c r="L53" s="20">
        <f t="shared" si="0"/>
        <v>0</v>
      </c>
      <c r="M53" s="51"/>
      <c r="N53" s="32"/>
      <c r="O53" s="25"/>
      <c r="P53" s="25"/>
      <c r="Q53" s="32"/>
      <c r="R53" s="50"/>
    </row>
    <row r="54" spans="1:18" x14ac:dyDescent="0.3">
      <c r="A54" s="2"/>
      <c r="B54" s="9" t="s">
        <v>0</v>
      </c>
      <c r="C54" s="8"/>
      <c r="D54" s="8"/>
      <c r="E54" s="8"/>
      <c r="F54" s="8">
        <f>SUM(F39:F53)</f>
        <v>0</v>
      </c>
      <c r="G54" s="8">
        <f>SUM(G39:G53)</f>
        <v>0</v>
      </c>
      <c r="H54" s="8"/>
      <c r="I54" s="8">
        <f>SUM(I39:I53)</f>
        <v>0</v>
      </c>
      <c r="J54" s="8">
        <f>SUM(J39:J53)</f>
        <v>0</v>
      </c>
      <c r="K54" s="8">
        <f>SUM(K39:K53)</f>
        <v>0</v>
      </c>
      <c r="L54" s="8">
        <f>SUM(L39:L53)</f>
        <v>0</v>
      </c>
      <c r="M54" s="8"/>
      <c r="N54" s="8"/>
      <c r="O54" s="8">
        <f>SUM(O39:O53)</f>
        <v>0</v>
      </c>
      <c r="P54" s="8">
        <f>SUM(P39:P53)</f>
        <v>0</v>
      </c>
      <c r="Q54" s="8"/>
      <c r="R54" s="3"/>
    </row>
    <row r="55" spans="1:18" s="26" customFormat="1" x14ac:dyDescent="0.3">
      <c r="A55" s="53"/>
      <c r="B55" s="27" t="s">
        <v>18</v>
      </c>
      <c r="C55" s="32"/>
      <c r="D55" s="32"/>
      <c r="E55" s="32"/>
      <c r="F55" s="32"/>
      <c r="G55" s="32"/>
      <c r="H55" s="32"/>
      <c r="I55" s="20">
        <f>G55-H55</f>
        <v>0</v>
      </c>
      <c r="J55" s="32"/>
      <c r="K55" s="20"/>
      <c r="L55" s="20"/>
      <c r="M55" s="51"/>
      <c r="N55" s="32"/>
      <c r="O55" s="32"/>
      <c r="P55" s="32"/>
      <c r="Q55" s="32"/>
    </row>
    <row r="56" spans="1:18" s="26" customFormat="1" x14ac:dyDescent="0.3">
      <c r="A56" s="53"/>
      <c r="B56" s="27" t="s">
        <v>18</v>
      </c>
      <c r="C56" s="32"/>
      <c r="D56" s="32"/>
      <c r="E56" s="32"/>
      <c r="F56" s="32"/>
      <c r="G56" s="32"/>
      <c r="H56" s="32"/>
      <c r="I56" s="20">
        <f t="shared" ref="I56:I66" si="2">G56-H56</f>
        <v>0</v>
      </c>
      <c r="J56" s="32"/>
      <c r="K56" s="20"/>
      <c r="L56" s="20"/>
      <c r="M56" s="51"/>
      <c r="N56" s="32"/>
      <c r="O56" s="32"/>
      <c r="P56" s="32"/>
      <c r="Q56" s="32"/>
    </row>
    <row r="57" spans="1:18" s="26" customFormat="1" x14ac:dyDescent="0.3">
      <c r="A57" s="53"/>
      <c r="B57" s="27" t="s">
        <v>18</v>
      </c>
      <c r="C57" s="32"/>
      <c r="D57" s="32"/>
      <c r="E57" s="32"/>
      <c r="F57" s="32"/>
      <c r="G57" s="32"/>
      <c r="H57" s="32"/>
      <c r="I57" s="20">
        <f t="shared" si="2"/>
        <v>0</v>
      </c>
      <c r="J57" s="32"/>
      <c r="K57" s="20"/>
      <c r="L57" s="20"/>
      <c r="M57" s="51"/>
      <c r="N57" s="32"/>
      <c r="O57" s="32"/>
      <c r="P57" s="32"/>
      <c r="Q57" s="32"/>
    </row>
    <row r="58" spans="1:18" s="26" customFormat="1" x14ac:dyDescent="0.3">
      <c r="A58" s="53"/>
      <c r="B58" s="27" t="s">
        <v>18</v>
      </c>
      <c r="C58" s="32"/>
      <c r="D58" s="32"/>
      <c r="E58" s="32"/>
      <c r="F58" s="32"/>
      <c r="G58" s="32"/>
      <c r="H58" s="32"/>
      <c r="I58" s="20">
        <f t="shared" si="2"/>
        <v>0</v>
      </c>
      <c r="J58" s="32"/>
      <c r="K58" s="20"/>
      <c r="L58" s="20"/>
      <c r="M58" s="51"/>
      <c r="N58" s="32"/>
      <c r="O58" s="32"/>
      <c r="P58" s="32"/>
      <c r="Q58" s="32"/>
    </row>
    <row r="59" spans="1:18" s="26" customFormat="1" x14ac:dyDescent="0.3">
      <c r="A59" s="53"/>
      <c r="B59" s="27" t="s">
        <v>18</v>
      </c>
      <c r="C59" s="32"/>
      <c r="D59" s="32"/>
      <c r="E59" s="32"/>
      <c r="F59" s="32"/>
      <c r="G59" s="32"/>
      <c r="H59" s="32"/>
      <c r="I59" s="20">
        <f t="shared" si="2"/>
        <v>0</v>
      </c>
      <c r="J59" s="32"/>
      <c r="K59" s="20"/>
      <c r="L59" s="20"/>
      <c r="M59" s="51"/>
      <c r="N59" s="32"/>
      <c r="O59" s="32"/>
      <c r="P59" s="32"/>
      <c r="Q59" s="32"/>
    </row>
    <row r="60" spans="1:18" s="26" customFormat="1" x14ac:dyDescent="0.3">
      <c r="A60" s="53"/>
      <c r="B60" s="27" t="s">
        <v>18</v>
      </c>
      <c r="C60" s="32"/>
      <c r="D60" s="32"/>
      <c r="E60" s="32"/>
      <c r="F60" s="32"/>
      <c r="G60" s="32"/>
      <c r="H60" s="32"/>
      <c r="I60" s="20">
        <f t="shared" si="2"/>
        <v>0</v>
      </c>
      <c r="J60" s="32"/>
      <c r="K60" s="20"/>
      <c r="L60" s="20"/>
      <c r="M60" s="51"/>
      <c r="N60" s="32"/>
      <c r="O60" s="32"/>
      <c r="P60" s="32"/>
      <c r="Q60" s="32"/>
    </row>
    <row r="61" spans="1:18" s="26" customFormat="1" x14ac:dyDescent="0.3">
      <c r="A61" s="53"/>
      <c r="B61" s="27" t="s">
        <v>18</v>
      </c>
      <c r="C61" s="32"/>
      <c r="D61" s="32"/>
      <c r="E61" s="32"/>
      <c r="F61" s="32"/>
      <c r="G61" s="32"/>
      <c r="H61" s="32"/>
      <c r="I61" s="20">
        <f t="shared" si="2"/>
        <v>0</v>
      </c>
      <c r="J61" s="32"/>
      <c r="K61" s="20"/>
      <c r="L61" s="20"/>
      <c r="M61" s="51"/>
      <c r="N61" s="32"/>
      <c r="O61" s="32"/>
      <c r="P61" s="32"/>
      <c r="Q61" s="32"/>
    </row>
    <row r="62" spans="1:18" s="26" customFormat="1" x14ac:dyDescent="0.3">
      <c r="A62" s="53"/>
      <c r="B62" s="27" t="s">
        <v>18</v>
      </c>
      <c r="C62" s="32"/>
      <c r="D62" s="32"/>
      <c r="E62" s="32"/>
      <c r="F62" s="32"/>
      <c r="G62" s="32"/>
      <c r="H62" s="32"/>
      <c r="I62" s="20">
        <f t="shared" si="2"/>
        <v>0</v>
      </c>
      <c r="J62" s="32"/>
      <c r="K62" s="20"/>
      <c r="L62" s="20"/>
      <c r="M62" s="51"/>
      <c r="N62" s="32"/>
      <c r="O62" s="32"/>
      <c r="P62" s="32"/>
      <c r="Q62" s="32"/>
    </row>
    <row r="63" spans="1:18" s="26" customFormat="1" x14ac:dyDescent="0.3">
      <c r="A63" s="53"/>
      <c r="B63" s="27" t="s">
        <v>18</v>
      </c>
      <c r="C63" s="32"/>
      <c r="D63" s="32"/>
      <c r="E63" s="32"/>
      <c r="F63" s="32"/>
      <c r="G63" s="32"/>
      <c r="H63" s="32"/>
      <c r="I63" s="20">
        <f t="shared" si="2"/>
        <v>0</v>
      </c>
      <c r="J63" s="32"/>
      <c r="K63" s="20"/>
      <c r="L63" s="20"/>
      <c r="M63" s="51"/>
      <c r="N63" s="32"/>
      <c r="O63" s="32"/>
      <c r="P63" s="32"/>
      <c r="Q63" s="32"/>
    </row>
    <row r="64" spans="1:18" s="26" customFormat="1" x14ac:dyDescent="0.3">
      <c r="A64" s="53"/>
      <c r="B64" s="27" t="s">
        <v>18</v>
      </c>
      <c r="C64" s="32"/>
      <c r="D64" s="32"/>
      <c r="E64" s="32"/>
      <c r="F64" s="32"/>
      <c r="G64" s="32"/>
      <c r="H64" s="32"/>
      <c r="I64" s="20">
        <f t="shared" si="2"/>
        <v>0</v>
      </c>
      <c r="J64" s="32"/>
      <c r="K64" s="20"/>
      <c r="L64" s="20"/>
      <c r="M64" s="51"/>
      <c r="N64" s="32"/>
      <c r="O64" s="32"/>
      <c r="P64" s="32"/>
      <c r="Q64" s="32"/>
    </row>
    <row r="65" spans="1:18" s="26" customFormat="1" ht="13.5" customHeight="1" x14ac:dyDescent="0.3">
      <c r="A65" s="53"/>
      <c r="B65" s="27" t="s">
        <v>18</v>
      </c>
      <c r="C65" s="32"/>
      <c r="D65" s="32"/>
      <c r="E65" s="55"/>
      <c r="F65" s="55"/>
      <c r="G65" s="55"/>
      <c r="H65" s="55"/>
      <c r="I65" s="20">
        <f t="shared" si="2"/>
        <v>0</v>
      </c>
      <c r="J65" s="55"/>
      <c r="K65" s="56"/>
      <c r="L65" s="56"/>
      <c r="M65" s="57"/>
      <c r="N65" s="32"/>
      <c r="O65" s="55"/>
      <c r="P65" s="55"/>
      <c r="Q65" s="55"/>
    </row>
    <row r="66" spans="1:18" ht="13.5" customHeight="1" x14ac:dyDescent="0.3">
      <c r="A66" s="2"/>
      <c r="B66" s="6"/>
      <c r="C66" s="29"/>
      <c r="D66" s="25"/>
      <c r="E66" s="29"/>
      <c r="F66" s="29"/>
      <c r="G66" s="29"/>
      <c r="H66" s="29"/>
      <c r="I66" s="20">
        <f t="shared" si="2"/>
        <v>0</v>
      </c>
      <c r="J66" s="29"/>
      <c r="K66" s="15"/>
      <c r="L66" s="15"/>
      <c r="M66" s="29"/>
      <c r="N66" s="29"/>
      <c r="O66" s="29"/>
      <c r="P66" s="29"/>
      <c r="Q66" s="29"/>
    </row>
    <row r="67" spans="1:18" ht="13.5" customHeight="1" x14ac:dyDescent="0.3">
      <c r="A67" s="2"/>
      <c r="B67" s="6" t="s">
        <v>0</v>
      </c>
      <c r="C67" s="8"/>
      <c r="D67" s="8"/>
      <c r="E67" s="8"/>
      <c r="F67" s="8">
        <f>SUM(F55:F66)</f>
        <v>0</v>
      </c>
      <c r="G67" s="8">
        <f>SUM(G55:G66)</f>
        <v>0</v>
      </c>
      <c r="H67" s="8"/>
      <c r="I67" s="8">
        <f>SUM(I55:I66)</f>
        <v>0</v>
      </c>
      <c r="J67" s="8">
        <f t="shared" ref="J67:Q67" si="3">SUM(J55:J66)</f>
        <v>0</v>
      </c>
      <c r="K67" s="8">
        <f t="shared" si="3"/>
        <v>0</v>
      </c>
      <c r="L67" s="8">
        <f>SUM(L55:L66)</f>
        <v>0</v>
      </c>
      <c r="M67" s="8"/>
      <c r="N67" s="8"/>
      <c r="O67" s="8">
        <f t="shared" si="3"/>
        <v>0</v>
      </c>
      <c r="P67" s="8">
        <f t="shared" si="3"/>
        <v>0</v>
      </c>
      <c r="Q67" s="8">
        <f t="shared" si="3"/>
        <v>0</v>
      </c>
      <c r="R67" s="3"/>
    </row>
  </sheetData>
  <mergeCells count="12">
    <mergeCell ref="C8:H8"/>
    <mergeCell ref="C9:H9"/>
    <mergeCell ref="Q37:Q38"/>
    <mergeCell ref="B37:B38"/>
    <mergeCell ref="C37:C38"/>
    <mergeCell ref="D37:D38"/>
    <mergeCell ref="E37:E38"/>
    <mergeCell ref="B19:C19"/>
    <mergeCell ref="B28:C28"/>
    <mergeCell ref="F37:F38"/>
    <mergeCell ref="G37:L37"/>
    <mergeCell ref="M37:P37"/>
  </mergeCells>
  <phoneticPr fontId="3" type="noConversion"/>
  <dataValidations disablePrompts="1" count="3">
    <dataValidation type="list" allowBlank="1" showInputMessage="1" showErrorMessage="1" sqref="C39:C53" xr:uid="{34AE3529-EF68-41D7-8211-627614ECBBC7}">
      <formula1>"차고지,기타목적"</formula1>
    </dataValidation>
    <dataValidation type="list" allowBlank="1" showInputMessage="1" showErrorMessage="1" sqref="D55:D66 D39:D53" xr:uid="{143E352C-64C1-4C3B-8F00-E05F43C55F95}">
      <formula1>"자가,공영임차,민간임차"</formula1>
    </dataValidation>
    <dataValidation type="list" allowBlank="1" showInputMessage="1" showErrorMessage="1" sqref="C55:C66" xr:uid="{2F445C18-3D5E-4B64-B993-6AB081032398}">
      <formula1>"운송사업,기타목적"</formula1>
    </dataValidation>
  </dataValidations>
  <pageMargins left="0.25" right="0.25" top="0.75" bottom="0.75" header="0.3" footer="0.3"/>
  <pageSetup paperSize="9" scale="50" fitToWidth="0" orientation="landscape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R168"/>
  <sheetViews>
    <sheetView topLeftCell="A9" workbookViewId="0">
      <selection activeCell="K64" sqref="K64"/>
    </sheetView>
  </sheetViews>
  <sheetFormatPr defaultRowHeight="16.5" x14ac:dyDescent="0.3"/>
  <cols>
    <col min="1" max="1" width="2.75" customWidth="1"/>
    <col min="2" max="2" width="9.75" customWidth="1"/>
    <col min="3" max="3" width="19.75" customWidth="1"/>
    <col min="4" max="4" width="15.25" customWidth="1"/>
    <col min="5" max="5" width="12.625" customWidth="1"/>
    <col min="6" max="6" width="11.625" customWidth="1"/>
    <col min="7" max="7" width="15.5" customWidth="1"/>
    <col min="8" max="8" width="25.375" customWidth="1"/>
    <col min="9" max="15" width="17.375" customWidth="1"/>
  </cols>
  <sheetData>
    <row r="1" spans="2:18" s="1" customFormat="1" ht="13.5" x14ac:dyDescent="0.3"/>
    <row r="2" spans="2:18" s="1" customFormat="1" ht="26.25" x14ac:dyDescent="0.3">
      <c r="B2" s="10" t="s">
        <v>79</v>
      </c>
    </row>
    <row r="3" spans="2:18" s="1" customFormat="1" ht="13.5" x14ac:dyDescent="0.3">
      <c r="R3" s="3"/>
    </row>
    <row r="4" spans="2:18" s="1" customFormat="1" ht="13.5" x14ac:dyDescent="0.3">
      <c r="B4" s="13" t="s">
        <v>3</v>
      </c>
      <c r="R4" s="3"/>
    </row>
    <row r="5" spans="2:18" s="1" customFormat="1" ht="13.5" x14ac:dyDescent="0.3">
      <c r="B5" s="23" t="s">
        <v>34</v>
      </c>
      <c r="R5" s="3"/>
    </row>
    <row r="6" spans="2:18" s="1" customFormat="1" ht="13.5" x14ac:dyDescent="0.3">
      <c r="B6" s="23" t="s">
        <v>90</v>
      </c>
      <c r="R6" s="3"/>
    </row>
    <row r="7" spans="2:18" s="1" customFormat="1" ht="13.5" x14ac:dyDescent="0.3">
      <c r="B7" s="23" t="s">
        <v>103</v>
      </c>
      <c r="R7" s="3"/>
    </row>
    <row r="8" spans="2:18" s="1" customFormat="1" ht="13.5" x14ac:dyDescent="0.3">
      <c r="B8" s="23" t="s">
        <v>100</v>
      </c>
      <c r="R8" s="3"/>
    </row>
    <row r="9" spans="2:18" s="1" customFormat="1" ht="13.5" x14ac:dyDescent="0.3">
      <c r="B9" s="23" t="s">
        <v>111</v>
      </c>
      <c r="R9" s="3"/>
    </row>
    <row r="10" spans="2:18" s="1" customFormat="1" ht="13.5" x14ac:dyDescent="0.3">
      <c r="B10" s="23" t="s">
        <v>197</v>
      </c>
      <c r="R10" s="3"/>
    </row>
    <row r="11" spans="2:18" s="1" customFormat="1" ht="13.5" x14ac:dyDescent="0.3">
      <c r="B11" s="109" t="s">
        <v>198</v>
      </c>
      <c r="R11" s="3"/>
    </row>
    <row r="12" spans="2:18" s="1" customFormat="1" ht="13.5" x14ac:dyDescent="0.3">
      <c r="B12" s="23"/>
      <c r="R12" s="3"/>
    </row>
    <row r="13" spans="2:18" s="1" customFormat="1" ht="13.5" x14ac:dyDescent="0.3">
      <c r="B13" s="23"/>
      <c r="R13" s="3"/>
    </row>
    <row r="14" spans="2:18" s="73" customFormat="1" ht="28.5" customHeight="1" x14ac:dyDescent="0.3">
      <c r="B14" s="77" t="s">
        <v>80</v>
      </c>
      <c r="C14" s="79" t="s">
        <v>196</v>
      </c>
      <c r="D14" s="80" t="s">
        <v>82</v>
      </c>
      <c r="E14" s="78" t="s">
        <v>84</v>
      </c>
      <c r="F14" s="78" t="s">
        <v>86</v>
      </c>
      <c r="G14" s="78" t="s">
        <v>81</v>
      </c>
      <c r="H14" s="78" t="s">
        <v>83</v>
      </c>
      <c r="I14" s="78" t="s">
        <v>85</v>
      </c>
      <c r="J14" s="78" t="s">
        <v>101</v>
      </c>
      <c r="K14" s="78" t="s">
        <v>102</v>
      </c>
      <c r="L14" s="78" t="s">
        <v>109</v>
      </c>
      <c r="M14" s="78" t="s">
        <v>110</v>
      </c>
      <c r="N14" s="78" t="s">
        <v>112</v>
      </c>
      <c r="O14" s="78" t="s">
        <v>113</v>
      </c>
    </row>
    <row r="15" spans="2:18" s="73" customFormat="1" ht="13.5" customHeight="1" x14ac:dyDescent="0.3">
      <c r="B15" s="74">
        <v>1</v>
      </c>
      <c r="C15" s="75"/>
      <c r="D15" s="88"/>
      <c r="E15" s="75"/>
      <c r="F15" s="75"/>
      <c r="G15" s="81"/>
      <c r="H15" s="75"/>
      <c r="I15" s="75"/>
      <c r="J15" s="81"/>
      <c r="K15" s="76">
        <f>+I15+J15</f>
        <v>0</v>
      </c>
      <c r="L15" s="75"/>
      <c r="M15" s="75"/>
      <c r="N15" s="75"/>
      <c r="O15" s="75"/>
    </row>
    <row r="16" spans="2:18" s="73" customFormat="1" ht="13.5" customHeight="1" x14ac:dyDescent="0.3">
      <c r="B16" s="74">
        <v>2</v>
      </c>
      <c r="C16" s="75"/>
      <c r="D16" s="88"/>
      <c r="E16" s="75"/>
      <c r="F16" s="75"/>
      <c r="G16" s="81"/>
      <c r="H16" s="75"/>
      <c r="I16" s="75"/>
      <c r="J16" s="75"/>
      <c r="K16" s="76">
        <f t="shared" ref="K16:K79" si="0">+I16+J16</f>
        <v>0</v>
      </c>
      <c r="L16" s="75"/>
      <c r="M16" s="75"/>
      <c r="N16" s="75"/>
      <c r="O16" s="75"/>
    </row>
    <row r="17" spans="2:15" s="73" customFormat="1" ht="13.5" customHeight="1" x14ac:dyDescent="0.3">
      <c r="B17" s="74">
        <v>3</v>
      </c>
      <c r="C17" s="75"/>
      <c r="D17" s="88"/>
      <c r="E17" s="75"/>
      <c r="F17" s="75"/>
      <c r="G17" s="81"/>
      <c r="H17" s="75"/>
      <c r="I17" s="75"/>
      <c r="J17" s="75"/>
      <c r="K17" s="76">
        <f t="shared" si="0"/>
        <v>0</v>
      </c>
      <c r="L17" s="75"/>
      <c r="M17" s="75"/>
      <c r="N17" s="75"/>
      <c r="O17" s="75"/>
    </row>
    <row r="18" spans="2:15" s="73" customFormat="1" ht="13.5" customHeight="1" x14ac:dyDescent="0.3">
      <c r="B18" s="74">
        <v>4</v>
      </c>
      <c r="C18" s="75"/>
      <c r="D18" s="88"/>
      <c r="E18" s="75"/>
      <c r="F18" s="75"/>
      <c r="G18" s="81"/>
      <c r="H18" s="75"/>
      <c r="I18" s="75"/>
      <c r="J18" s="75"/>
      <c r="K18" s="76">
        <f t="shared" si="0"/>
        <v>0</v>
      </c>
      <c r="L18" s="75"/>
      <c r="M18" s="75"/>
      <c r="N18" s="75"/>
      <c r="O18" s="75"/>
    </row>
    <row r="19" spans="2:15" s="73" customFormat="1" ht="13.5" customHeight="1" x14ac:dyDescent="0.3">
      <c r="B19" s="74">
        <v>5</v>
      </c>
      <c r="C19" s="75"/>
      <c r="D19" s="88"/>
      <c r="E19" s="75"/>
      <c r="F19" s="75"/>
      <c r="G19" s="81"/>
      <c r="H19" s="75"/>
      <c r="I19" s="75"/>
      <c r="J19" s="75"/>
      <c r="K19" s="76">
        <f t="shared" si="0"/>
        <v>0</v>
      </c>
      <c r="L19" s="75"/>
      <c r="M19" s="75"/>
      <c r="N19" s="75"/>
      <c r="O19" s="75"/>
    </row>
    <row r="20" spans="2:15" s="73" customFormat="1" ht="13.5" customHeight="1" x14ac:dyDescent="0.3">
      <c r="B20" s="74">
        <v>6</v>
      </c>
      <c r="C20" s="75"/>
      <c r="D20" s="88"/>
      <c r="E20" s="75"/>
      <c r="F20" s="75"/>
      <c r="G20" s="81"/>
      <c r="H20" s="75"/>
      <c r="I20" s="75"/>
      <c r="J20" s="75"/>
      <c r="K20" s="76">
        <f t="shared" si="0"/>
        <v>0</v>
      </c>
      <c r="L20" s="75"/>
      <c r="M20" s="75"/>
      <c r="N20" s="75"/>
      <c r="O20" s="75"/>
    </row>
    <row r="21" spans="2:15" s="73" customFormat="1" ht="13.5" customHeight="1" x14ac:dyDescent="0.3">
      <c r="B21" s="74">
        <v>7</v>
      </c>
      <c r="C21" s="75"/>
      <c r="D21" s="88"/>
      <c r="E21" s="75"/>
      <c r="F21" s="75"/>
      <c r="G21" s="81"/>
      <c r="H21" s="75"/>
      <c r="I21" s="75"/>
      <c r="J21" s="75"/>
      <c r="K21" s="76">
        <f t="shared" si="0"/>
        <v>0</v>
      </c>
      <c r="L21" s="75"/>
      <c r="M21" s="75"/>
      <c r="N21" s="75"/>
      <c r="O21" s="75"/>
    </row>
    <row r="22" spans="2:15" s="73" customFormat="1" ht="13.5" customHeight="1" x14ac:dyDescent="0.3">
      <c r="B22" s="74">
        <v>8</v>
      </c>
      <c r="C22" s="75"/>
      <c r="D22" s="88"/>
      <c r="E22" s="75"/>
      <c r="F22" s="75"/>
      <c r="G22" s="81"/>
      <c r="H22" s="75"/>
      <c r="I22" s="75"/>
      <c r="J22" s="75"/>
      <c r="K22" s="76">
        <f t="shared" si="0"/>
        <v>0</v>
      </c>
      <c r="L22" s="75"/>
      <c r="M22" s="75"/>
      <c r="N22" s="75"/>
      <c r="O22" s="75"/>
    </row>
    <row r="23" spans="2:15" s="73" customFormat="1" ht="13.5" customHeight="1" x14ac:dyDescent="0.3">
      <c r="B23" s="74">
        <v>9</v>
      </c>
      <c r="C23" s="75"/>
      <c r="D23" s="88"/>
      <c r="E23" s="75"/>
      <c r="F23" s="75"/>
      <c r="G23" s="81"/>
      <c r="H23" s="75"/>
      <c r="I23" s="75"/>
      <c r="J23" s="75"/>
      <c r="K23" s="76">
        <f t="shared" si="0"/>
        <v>0</v>
      </c>
      <c r="L23" s="75"/>
      <c r="M23" s="75"/>
      <c r="N23" s="75"/>
      <c r="O23" s="75"/>
    </row>
    <row r="24" spans="2:15" s="73" customFormat="1" ht="13.5" customHeight="1" x14ac:dyDescent="0.3">
      <c r="B24" s="74">
        <v>10</v>
      </c>
      <c r="C24" s="75"/>
      <c r="D24" s="88"/>
      <c r="E24" s="75"/>
      <c r="F24" s="75"/>
      <c r="G24" s="81"/>
      <c r="H24" s="75"/>
      <c r="I24" s="75"/>
      <c r="J24" s="75"/>
      <c r="K24" s="76">
        <f t="shared" si="0"/>
        <v>0</v>
      </c>
      <c r="L24" s="75"/>
      <c r="M24" s="75"/>
      <c r="N24" s="75"/>
      <c r="O24" s="75"/>
    </row>
    <row r="25" spans="2:15" ht="13.5" customHeight="1" x14ac:dyDescent="0.3">
      <c r="B25" s="74">
        <v>11</v>
      </c>
      <c r="C25" s="75"/>
      <c r="D25" s="88"/>
      <c r="E25" s="75"/>
      <c r="F25" s="75"/>
      <c r="G25" s="81"/>
      <c r="H25" s="75"/>
      <c r="I25" s="75"/>
      <c r="J25" s="75"/>
      <c r="K25" s="76">
        <f t="shared" si="0"/>
        <v>0</v>
      </c>
      <c r="L25" s="75"/>
      <c r="M25" s="75"/>
      <c r="N25" s="75"/>
      <c r="O25" s="75"/>
    </row>
    <row r="26" spans="2:15" ht="13.5" customHeight="1" x14ac:dyDescent="0.3">
      <c r="B26" s="74">
        <v>12</v>
      </c>
      <c r="C26" s="75"/>
      <c r="D26" s="88"/>
      <c r="E26" s="75"/>
      <c r="F26" s="75"/>
      <c r="G26" s="81"/>
      <c r="H26" s="75"/>
      <c r="I26" s="75"/>
      <c r="J26" s="75"/>
      <c r="K26" s="76">
        <f t="shared" si="0"/>
        <v>0</v>
      </c>
      <c r="L26" s="75"/>
      <c r="M26" s="75"/>
      <c r="N26" s="75"/>
      <c r="O26" s="75"/>
    </row>
    <row r="27" spans="2:15" ht="13.5" customHeight="1" x14ac:dyDescent="0.3">
      <c r="B27" s="74">
        <v>13</v>
      </c>
      <c r="C27" s="75"/>
      <c r="D27" s="88"/>
      <c r="E27" s="75"/>
      <c r="F27" s="75"/>
      <c r="G27" s="81"/>
      <c r="H27" s="75"/>
      <c r="I27" s="75"/>
      <c r="J27" s="75"/>
      <c r="K27" s="76">
        <f t="shared" si="0"/>
        <v>0</v>
      </c>
      <c r="L27" s="75"/>
      <c r="M27" s="75"/>
      <c r="N27" s="75"/>
      <c r="O27" s="75"/>
    </row>
    <row r="28" spans="2:15" ht="13.5" customHeight="1" x14ac:dyDescent="0.3">
      <c r="B28" s="74">
        <v>14</v>
      </c>
      <c r="C28" s="75"/>
      <c r="D28" s="88"/>
      <c r="E28" s="75"/>
      <c r="F28" s="75"/>
      <c r="G28" s="81"/>
      <c r="H28" s="75"/>
      <c r="I28" s="75"/>
      <c r="J28" s="75"/>
      <c r="K28" s="76">
        <f t="shared" si="0"/>
        <v>0</v>
      </c>
      <c r="L28" s="75"/>
      <c r="M28" s="75"/>
      <c r="N28" s="75"/>
      <c r="O28" s="75"/>
    </row>
    <row r="29" spans="2:15" ht="13.5" customHeight="1" x14ac:dyDescent="0.3">
      <c r="B29" s="74">
        <v>15</v>
      </c>
      <c r="C29" s="75"/>
      <c r="D29" s="88"/>
      <c r="E29" s="75"/>
      <c r="F29" s="75"/>
      <c r="G29" s="81"/>
      <c r="H29" s="75"/>
      <c r="I29" s="75"/>
      <c r="J29" s="75"/>
      <c r="K29" s="76">
        <f t="shared" si="0"/>
        <v>0</v>
      </c>
      <c r="L29" s="75"/>
      <c r="M29" s="75"/>
      <c r="N29" s="75"/>
      <c r="O29" s="75"/>
    </row>
    <row r="30" spans="2:15" ht="13.5" customHeight="1" x14ac:dyDescent="0.3">
      <c r="B30" s="74">
        <v>16</v>
      </c>
      <c r="C30" s="75"/>
      <c r="D30" s="88"/>
      <c r="E30" s="75"/>
      <c r="F30" s="75"/>
      <c r="G30" s="81"/>
      <c r="H30" s="75"/>
      <c r="I30" s="75"/>
      <c r="J30" s="75"/>
      <c r="K30" s="76">
        <f t="shared" si="0"/>
        <v>0</v>
      </c>
      <c r="L30" s="75"/>
      <c r="M30" s="75"/>
      <c r="N30" s="75"/>
      <c r="O30" s="75"/>
    </row>
    <row r="31" spans="2:15" ht="13.5" customHeight="1" x14ac:dyDescent="0.3">
      <c r="B31" s="74">
        <v>17</v>
      </c>
      <c r="C31" s="75"/>
      <c r="D31" s="88"/>
      <c r="E31" s="75"/>
      <c r="F31" s="75"/>
      <c r="G31" s="81"/>
      <c r="H31" s="75"/>
      <c r="I31" s="75"/>
      <c r="J31" s="75"/>
      <c r="K31" s="76">
        <f t="shared" si="0"/>
        <v>0</v>
      </c>
      <c r="L31" s="75"/>
      <c r="M31" s="75"/>
      <c r="N31" s="75"/>
      <c r="O31" s="75"/>
    </row>
    <row r="32" spans="2:15" ht="13.5" customHeight="1" x14ac:dyDescent="0.3">
      <c r="B32" s="74">
        <v>18</v>
      </c>
      <c r="C32" s="75"/>
      <c r="D32" s="88"/>
      <c r="E32" s="75"/>
      <c r="F32" s="75"/>
      <c r="G32" s="81"/>
      <c r="H32" s="75"/>
      <c r="I32" s="75"/>
      <c r="J32" s="75"/>
      <c r="K32" s="76">
        <f t="shared" si="0"/>
        <v>0</v>
      </c>
      <c r="L32" s="75"/>
      <c r="M32" s="75"/>
      <c r="N32" s="75"/>
      <c r="O32" s="75"/>
    </row>
    <row r="33" spans="2:15" ht="13.5" customHeight="1" x14ac:dyDescent="0.3">
      <c r="B33" s="74">
        <v>19</v>
      </c>
      <c r="C33" s="75"/>
      <c r="D33" s="88"/>
      <c r="E33" s="75"/>
      <c r="F33" s="75"/>
      <c r="G33" s="81"/>
      <c r="H33" s="75"/>
      <c r="I33" s="75"/>
      <c r="J33" s="75"/>
      <c r="K33" s="76">
        <f t="shared" si="0"/>
        <v>0</v>
      </c>
      <c r="L33" s="75"/>
      <c r="M33" s="75"/>
      <c r="N33" s="75"/>
      <c r="O33" s="75"/>
    </row>
    <row r="34" spans="2:15" ht="13.5" customHeight="1" x14ac:dyDescent="0.3">
      <c r="B34" s="74">
        <v>20</v>
      </c>
      <c r="C34" s="75"/>
      <c r="D34" s="88"/>
      <c r="E34" s="75"/>
      <c r="F34" s="75"/>
      <c r="G34" s="81"/>
      <c r="H34" s="75"/>
      <c r="I34" s="75"/>
      <c r="J34" s="75"/>
      <c r="K34" s="76">
        <f t="shared" si="0"/>
        <v>0</v>
      </c>
      <c r="L34" s="75"/>
      <c r="M34" s="75"/>
      <c r="N34" s="75"/>
      <c r="O34" s="75"/>
    </row>
    <row r="35" spans="2:15" ht="13.5" customHeight="1" x14ac:dyDescent="0.3">
      <c r="B35" s="74">
        <v>21</v>
      </c>
      <c r="C35" s="75"/>
      <c r="D35" s="88"/>
      <c r="E35" s="75"/>
      <c r="F35" s="75"/>
      <c r="G35" s="81"/>
      <c r="H35" s="75"/>
      <c r="I35" s="75"/>
      <c r="J35" s="75"/>
      <c r="K35" s="76">
        <f t="shared" si="0"/>
        <v>0</v>
      </c>
      <c r="L35" s="75"/>
      <c r="M35" s="75"/>
      <c r="N35" s="75"/>
      <c r="O35" s="75"/>
    </row>
    <row r="36" spans="2:15" ht="13.5" customHeight="1" x14ac:dyDescent="0.3">
      <c r="B36" s="74">
        <v>22</v>
      </c>
      <c r="C36" s="75"/>
      <c r="D36" s="88"/>
      <c r="E36" s="75"/>
      <c r="F36" s="75"/>
      <c r="G36" s="81"/>
      <c r="H36" s="75"/>
      <c r="I36" s="75"/>
      <c r="J36" s="75"/>
      <c r="K36" s="76">
        <f t="shared" si="0"/>
        <v>0</v>
      </c>
      <c r="L36" s="75"/>
      <c r="M36" s="75"/>
      <c r="N36" s="75"/>
      <c r="O36" s="75"/>
    </row>
    <row r="37" spans="2:15" ht="13.5" customHeight="1" x14ac:dyDescent="0.3">
      <c r="B37" s="74">
        <v>23</v>
      </c>
      <c r="C37" s="75"/>
      <c r="D37" s="88"/>
      <c r="E37" s="75"/>
      <c r="F37" s="75"/>
      <c r="G37" s="81"/>
      <c r="H37" s="75"/>
      <c r="I37" s="75"/>
      <c r="J37" s="75"/>
      <c r="K37" s="76">
        <f t="shared" si="0"/>
        <v>0</v>
      </c>
      <c r="L37" s="75"/>
      <c r="M37" s="75"/>
      <c r="N37" s="75"/>
      <c r="O37" s="75"/>
    </row>
    <row r="38" spans="2:15" ht="13.5" customHeight="1" x14ac:dyDescent="0.3">
      <c r="B38" s="74">
        <v>24</v>
      </c>
      <c r="C38" s="75"/>
      <c r="D38" s="88"/>
      <c r="E38" s="75"/>
      <c r="F38" s="75"/>
      <c r="G38" s="81"/>
      <c r="H38" s="75"/>
      <c r="I38" s="75"/>
      <c r="J38" s="75"/>
      <c r="K38" s="76">
        <f t="shared" si="0"/>
        <v>0</v>
      </c>
      <c r="L38" s="75"/>
      <c r="M38" s="75"/>
      <c r="N38" s="75"/>
      <c r="O38" s="75"/>
    </row>
    <row r="39" spans="2:15" ht="13.5" customHeight="1" x14ac:dyDescent="0.3">
      <c r="B39" s="74">
        <v>25</v>
      </c>
      <c r="C39" s="75"/>
      <c r="D39" s="88"/>
      <c r="E39" s="75"/>
      <c r="F39" s="75"/>
      <c r="G39" s="81"/>
      <c r="H39" s="75"/>
      <c r="I39" s="75"/>
      <c r="J39" s="75"/>
      <c r="K39" s="76">
        <f t="shared" si="0"/>
        <v>0</v>
      </c>
      <c r="L39" s="75"/>
      <c r="M39" s="75"/>
      <c r="N39" s="75"/>
      <c r="O39" s="75"/>
    </row>
    <row r="40" spans="2:15" ht="13.5" customHeight="1" x14ac:dyDescent="0.3">
      <c r="B40" s="74">
        <v>26</v>
      </c>
      <c r="C40" s="75"/>
      <c r="D40" s="88"/>
      <c r="E40" s="75"/>
      <c r="F40" s="75"/>
      <c r="G40" s="81"/>
      <c r="H40" s="75"/>
      <c r="I40" s="75"/>
      <c r="J40" s="75"/>
      <c r="K40" s="76">
        <f t="shared" si="0"/>
        <v>0</v>
      </c>
      <c r="L40" s="75"/>
      <c r="M40" s="75"/>
      <c r="N40" s="75"/>
      <c r="O40" s="75"/>
    </row>
    <row r="41" spans="2:15" ht="13.5" customHeight="1" x14ac:dyDescent="0.3">
      <c r="B41" s="74">
        <v>27</v>
      </c>
      <c r="C41" s="75"/>
      <c r="D41" s="88"/>
      <c r="E41" s="75"/>
      <c r="F41" s="75"/>
      <c r="G41" s="81"/>
      <c r="H41" s="75"/>
      <c r="I41" s="75"/>
      <c r="J41" s="75"/>
      <c r="K41" s="76">
        <f t="shared" si="0"/>
        <v>0</v>
      </c>
      <c r="L41" s="75"/>
      <c r="M41" s="75"/>
      <c r="N41" s="75"/>
      <c r="O41" s="75"/>
    </row>
    <row r="42" spans="2:15" ht="13.5" customHeight="1" x14ac:dyDescent="0.3">
      <c r="B42" s="74">
        <v>28</v>
      </c>
      <c r="C42" s="75"/>
      <c r="D42" s="88"/>
      <c r="E42" s="75"/>
      <c r="F42" s="75"/>
      <c r="G42" s="81"/>
      <c r="H42" s="75"/>
      <c r="I42" s="75"/>
      <c r="J42" s="75"/>
      <c r="K42" s="76">
        <f t="shared" si="0"/>
        <v>0</v>
      </c>
      <c r="L42" s="75"/>
      <c r="M42" s="75"/>
      <c r="N42" s="75"/>
      <c r="O42" s="75"/>
    </row>
    <row r="43" spans="2:15" ht="13.5" customHeight="1" x14ac:dyDescent="0.3">
      <c r="B43" s="74">
        <v>29</v>
      </c>
      <c r="C43" s="75"/>
      <c r="D43" s="88"/>
      <c r="E43" s="75"/>
      <c r="F43" s="75"/>
      <c r="G43" s="81"/>
      <c r="H43" s="75"/>
      <c r="I43" s="75"/>
      <c r="J43" s="75"/>
      <c r="K43" s="76">
        <f t="shared" si="0"/>
        <v>0</v>
      </c>
      <c r="L43" s="75"/>
      <c r="M43" s="75"/>
      <c r="N43" s="75"/>
      <c r="O43" s="75"/>
    </row>
    <row r="44" spans="2:15" ht="13.5" customHeight="1" x14ac:dyDescent="0.3">
      <c r="B44" s="74">
        <v>30</v>
      </c>
      <c r="C44" s="75"/>
      <c r="D44" s="88"/>
      <c r="E44" s="75"/>
      <c r="F44" s="75"/>
      <c r="G44" s="81"/>
      <c r="H44" s="75"/>
      <c r="I44" s="75"/>
      <c r="J44" s="75"/>
      <c r="K44" s="76">
        <f t="shared" si="0"/>
        <v>0</v>
      </c>
      <c r="L44" s="75"/>
      <c r="M44" s="75"/>
      <c r="N44" s="75"/>
      <c r="O44" s="75"/>
    </row>
    <row r="45" spans="2:15" ht="13.5" customHeight="1" x14ac:dyDescent="0.3">
      <c r="B45" s="74">
        <v>31</v>
      </c>
      <c r="C45" s="75"/>
      <c r="D45" s="88"/>
      <c r="E45" s="75"/>
      <c r="F45" s="75"/>
      <c r="G45" s="81"/>
      <c r="H45" s="75"/>
      <c r="I45" s="75"/>
      <c r="J45" s="75"/>
      <c r="K45" s="76">
        <f t="shared" si="0"/>
        <v>0</v>
      </c>
      <c r="L45" s="75"/>
      <c r="M45" s="75"/>
      <c r="N45" s="75"/>
      <c r="O45" s="75"/>
    </row>
    <row r="46" spans="2:15" ht="13.5" customHeight="1" x14ac:dyDescent="0.3">
      <c r="B46" s="74">
        <v>32</v>
      </c>
      <c r="C46" s="75"/>
      <c r="D46" s="88"/>
      <c r="E46" s="75"/>
      <c r="F46" s="75"/>
      <c r="G46" s="81"/>
      <c r="H46" s="75"/>
      <c r="I46" s="75"/>
      <c r="J46" s="75"/>
      <c r="K46" s="76">
        <f t="shared" si="0"/>
        <v>0</v>
      </c>
      <c r="L46" s="75"/>
      <c r="M46" s="75"/>
      <c r="N46" s="75"/>
      <c r="O46" s="75"/>
    </row>
    <row r="47" spans="2:15" ht="13.5" customHeight="1" x14ac:dyDescent="0.3">
      <c r="B47" s="74">
        <v>33</v>
      </c>
      <c r="C47" s="75"/>
      <c r="D47" s="88"/>
      <c r="E47" s="75"/>
      <c r="F47" s="75"/>
      <c r="G47" s="81"/>
      <c r="H47" s="75"/>
      <c r="I47" s="75"/>
      <c r="J47" s="75"/>
      <c r="K47" s="76">
        <f t="shared" si="0"/>
        <v>0</v>
      </c>
      <c r="L47" s="75"/>
      <c r="M47" s="75"/>
      <c r="N47" s="75"/>
      <c r="O47" s="75"/>
    </row>
    <row r="48" spans="2:15" ht="13.5" customHeight="1" x14ac:dyDescent="0.3">
      <c r="B48" s="74">
        <v>34</v>
      </c>
      <c r="C48" s="75"/>
      <c r="D48" s="88"/>
      <c r="E48" s="75"/>
      <c r="F48" s="75"/>
      <c r="G48" s="81"/>
      <c r="H48" s="75"/>
      <c r="I48" s="75"/>
      <c r="J48" s="75"/>
      <c r="K48" s="76">
        <f t="shared" si="0"/>
        <v>0</v>
      </c>
      <c r="L48" s="75"/>
      <c r="M48" s="75"/>
      <c r="N48" s="75"/>
      <c r="O48" s="75"/>
    </row>
    <row r="49" spans="2:15" ht="13.5" customHeight="1" x14ac:dyDescent="0.3">
      <c r="B49" s="74">
        <v>35</v>
      </c>
      <c r="C49" s="75"/>
      <c r="D49" s="88"/>
      <c r="E49" s="75"/>
      <c r="F49" s="75"/>
      <c r="G49" s="81"/>
      <c r="H49" s="75"/>
      <c r="I49" s="75"/>
      <c r="J49" s="75"/>
      <c r="K49" s="76">
        <f t="shared" si="0"/>
        <v>0</v>
      </c>
      <c r="L49" s="75"/>
      <c r="M49" s="75"/>
      <c r="N49" s="75"/>
      <c r="O49" s="75"/>
    </row>
    <row r="50" spans="2:15" ht="13.5" customHeight="1" x14ac:dyDescent="0.3">
      <c r="B50" s="74">
        <v>36</v>
      </c>
      <c r="C50" s="75"/>
      <c r="D50" s="88"/>
      <c r="E50" s="75"/>
      <c r="F50" s="75"/>
      <c r="G50" s="81"/>
      <c r="H50" s="75"/>
      <c r="I50" s="75"/>
      <c r="J50" s="75"/>
      <c r="K50" s="76">
        <f t="shared" si="0"/>
        <v>0</v>
      </c>
      <c r="L50" s="75"/>
      <c r="M50" s="75"/>
      <c r="N50" s="75"/>
      <c r="O50" s="75"/>
    </row>
    <row r="51" spans="2:15" ht="13.5" customHeight="1" x14ac:dyDescent="0.3">
      <c r="B51" s="74">
        <v>37</v>
      </c>
      <c r="C51" s="75"/>
      <c r="D51" s="88"/>
      <c r="E51" s="75"/>
      <c r="F51" s="75"/>
      <c r="G51" s="81"/>
      <c r="H51" s="75"/>
      <c r="I51" s="75"/>
      <c r="J51" s="75"/>
      <c r="K51" s="76">
        <f t="shared" si="0"/>
        <v>0</v>
      </c>
      <c r="L51" s="75"/>
      <c r="M51" s="75"/>
      <c r="N51" s="75"/>
      <c r="O51" s="75"/>
    </row>
    <row r="52" spans="2:15" ht="13.5" customHeight="1" x14ac:dyDescent="0.3">
      <c r="B52" s="74">
        <v>38</v>
      </c>
      <c r="C52" s="75"/>
      <c r="D52" s="88"/>
      <c r="E52" s="75"/>
      <c r="F52" s="75"/>
      <c r="G52" s="81"/>
      <c r="H52" s="75"/>
      <c r="I52" s="75"/>
      <c r="J52" s="75"/>
      <c r="K52" s="76">
        <f t="shared" si="0"/>
        <v>0</v>
      </c>
      <c r="L52" s="75"/>
      <c r="M52" s="75"/>
      <c r="N52" s="75"/>
      <c r="O52" s="75"/>
    </row>
    <row r="53" spans="2:15" ht="13.5" customHeight="1" x14ac:dyDescent="0.3">
      <c r="B53" s="74">
        <v>39</v>
      </c>
      <c r="C53" s="75"/>
      <c r="D53" s="88"/>
      <c r="E53" s="75"/>
      <c r="F53" s="75"/>
      <c r="G53" s="81"/>
      <c r="H53" s="75"/>
      <c r="I53" s="75"/>
      <c r="J53" s="75"/>
      <c r="K53" s="76">
        <f t="shared" si="0"/>
        <v>0</v>
      </c>
      <c r="L53" s="75"/>
      <c r="M53" s="75"/>
      <c r="N53" s="75"/>
      <c r="O53" s="75"/>
    </row>
    <row r="54" spans="2:15" ht="13.5" customHeight="1" x14ac:dyDescent="0.3">
      <c r="B54" s="74">
        <v>40</v>
      </c>
      <c r="C54" s="75"/>
      <c r="D54" s="88"/>
      <c r="E54" s="75"/>
      <c r="F54" s="75"/>
      <c r="G54" s="81"/>
      <c r="H54" s="75"/>
      <c r="I54" s="75"/>
      <c r="J54" s="75"/>
      <c r="K54" s="76">
        <f t="shared" si="0"/>
        <v>0</v>
      </c>
      <c r="L54" s="75"/>
      <c r="M54" s="75"/>
      <c r="N54" s="75"/>
      <c r="O54" s="75"/>
    </row>
    <row r="55" spans="2:15" ht="13.5" customHeight="1" x14ac:dyDescent="0.3">
      <c r="B55" s="74">
        <v>41</v>
      </c>
      <c r="C55" s="75"/>
      <c r="D55" s="88"/>
      <c r="E55" s="75"/>
      <c r="F55" s="75"/>
      <c r="G55" s="81"/>
      <c r="H55" s="75"/>
      <c r="I55" s="75"/>
      <c r="J55" s="75"/>
      <c r="K55" s="76">
        <f t="shared" si="0"/>
        <v>0</v>
      </c>
      <c r="L55" s="75"/>
      <c r="M55" s="75"/>
      <c r="N55" s="75"/>
      <c r="O55" s="75"/>
    </row>
    <row r="56" spans="2:15" ht="13.5" customHeight="1" x14ac:dyDescent="0.3">
      <c r="B56" s="74">
        <v>42</v>
      </c>
      <c r="C56" s="75"/>
      <c r="D56" s="88"/>
      <c r="E56" s="75"/>
      <c r="F56" s="75"/>
      <c r="G56" s="81"/>
      <c r="H56" s="75"/>
      <c r="I56" s="75"/>
      <c r="J56" s="75"/>
      <c r="K56" s="76">
        <f t="shared" si="0"/>
        <v>0</v>
      </c>
      <c r="L56" s="75"/>
      <c r="M56" s="75"/>
      <c r="N56" s="75"/>
      <c r="O56" s="75"/>
    </row>
    <row r="57" spans="2:15" ht="13.5" customHeight="1" x14ac:dyDescent="0.3">
      <c r="B57" s="74">
        <v>43</v>
      </c>
      <c r="C57" s="75"/>
      <c r="D57" s="88"/>
      <c r="E57" s="75"/>
      <c r="F57" s="75"/>
      <c r="G57" s="81"/>
      <c r="H57" s="75"/>
      <c r="I57" s="75"/>
      <c r="J57" s="75"/>
      <c r="K57" s="76">
        <f t="shared" si="0"/>
        <v>0</v>
      </c>
      <c r="L57" s="75"/>
      <c r="M57" s="75"/>
      <c r="N57" s="75"/>
      <c r="O57" s="75"/>
    </row>
    <row r="58" spans="2:15" ht="13.5" customHeight="1" x14ac:dyDescent="0.3">
      <c r="B58" s="74">
        <v>44</v>
      </c>
      <c r="C58" s="75"/>
      <c r="D58" s="88"/>
      <c r="E58" s="75"/>
      <c r="F58" s="75"/>
      <c r="G58" s="81"/>
      <c r="H58" s="75"/>
      <c r="I58" s="75"/>
      <c r="J58" s="75"/>
      <c r="K58" s="76">
        <f t="shared" si="0"/>
        <v>0</v>
      </c>
      <c r="L58" s="75"/>
      <c r="M58" s="75"/>
      <c r="N58" s="75"/>
      <c r="O58" s="75"/>
    </row>
    <row r="59" spans="2:15" ht="13.5" customHeight="1" x14ac:dyDescent="0.3">
      <c r="B59" s="74">
        <v>45</v>
      </c>
      <c r="C59" s="75"/>
      <c r="D59" s="88"/>
      <c r="E59" s="75"/>
      <c r="F59" s="75"/>
      <c r="G59" s="81"/>
      <c r="H59" s="75"/>
      <c r="I59" s="75"/>
      <c r="J59" s="75"/>
      <c r="K59" s="76">
        <f t="shared" si="0"/>
        <v>0</v>
      </c>
      <c r="L59" s="75"/>
      <c r="M59" s="75"/>
      <c r="N59" s="75"/>
      <c r="O59" s="75"/>
    </row>
    <row r="60" spans="2:15" ht="13.5" customHeight="1" x14ac:dyDescent="0.3">
      <c r="B60" s="74">
        <v>46</v>
      </c>
      <c r="C60" s="75"/>
      <c r="D60" s="88"/>
      <c r="E60" s="75"/>
      <c r="F60" s="75"/>
      <c r="G60" s="81"/>
      <c r="H60" s="75"/>
      <c r="I60" s="75"/>
      <c r="J60" s="75"/>
      <c r="K60" s="76">
        <f t="shared" si="0"/>
        <v>0</v>
      </c>
      <c r="L60" s="75"/>
      <c r="M60" s="75"/>
      <c r="N60" s="75"/>
      <c r="O60" s="75"/>
    </row>
    <row r="61" spans="2:15" ht="13.5" customHeight="1" x14ac:dyDescent="0.3">
      <c r="B61" s="74">
        <v>47</v>
      </c>
      <c r="C61" s="75"/>
      <c r="D61" s="88"/>
      <c r="E61" s="75"/>
      <c r="F61" s="75"/>
      <c r="G61" s="81"/>
      <c r="H61" s="75"/>
      <c r="I61" s="75"/>
      <c r="J61" s="75"/>
      <c r="K61" s="76">
        <f t="shared" si="0"/>
        <v>0</v>
      </c>
      <c r="L61" s="75"/>
      <c r="M61" s="75"/>
      <c r="N61" s="75"/>
      <c r="O61" s="75"/>
    </row>
    <row r="62" spans="2:15" ht="13.5" customHeight="1" x14ac:dyDescent="0.3">
      <c r="B62" s="74">
        <v>48</v>
      </c>
      <c r="C62" s="75"/>
      <c r="D62" s="88"/>
      <c r="E62" s="75"/>
      <c r="F62" s="75"/>
      <c r="G62" s="81"/>
      <c r="H62" s="75"/>
      <c r="I62" s="75"/>
      <c r="J62" s="75"/>
      <c r="K62" s="76">
        <f t="shared" si="0"/>
        <v>0</v>
      </c>
      <c r="L62" s="75"/>
      <c r="M62" s="75"/>
      <c r="N62" s="75"/>
      <c r="O62" s="75"/>
    </row>
    <row r="63" spans="2:15" ht="13.5" customHeight="1" x14ac:dyDescent="0.3">
      <c r="B63" s="74">
        <v>49</v>
      </c>
      <c r="C63" s="75"/>
      <c r="D63" s="88"/>
      <c r="E63" s="75"/>
      <c r="F63" s="75"/>
      <c r="G63" s="81"/>
      <c r="H63" s="75"/>
      <c r="I63" s="75"/>
      <c r="J63" s="75"/>
      <c r="K63" s="76">
        <f t="shared" si="0"/>
        <v>0</v>
      </c>
      <c r="L63" s="75"/>
      <c r="M63" s="75"/>
      <c r="N63" s="75"/>
      <c r="O63" s="75"/>
    </row>
    <row r="64" spans="2:15" ht="13.5" customHeight="1" x14ac:dyDescent="0.3">
      <c r="B64" s="74">
        <v>50</v>
      </c>
      <c r="C64" s="75"/>
      <c r="D64" s="88"/>
      <c r="E64" s="75"/>
      <c r="F64" s="75"/>
      <c r="G64" s="81"/>
      <c r="H64" s="75"/>
      <c r="I64" s="75"/>
      <c r="J64" s="75"/>
      <c r="K64" s="76">
        <f t="shared" si="0"/>
        <v>0</v>
      </c>
      <c r="L64" s="75"/>
      <c r="M64" s="75"/>
      <c r="N64" s="75"/>
      <c r="O64" s="75"/>
    </row>
    <row r="65" spans="2:15" ht="13.5" customHeight="1" x14ac:dyDescent="0.3">
      <c r="B65" s="74">
        <v>51</v>
      </c>
      <c r="C65" s="75"/>
      <c r="D65" s="88"/>
      <c r="E65" s="75"/>
      <c r="F65" s="75"/>
      <c r="G65" s="81"/>
      <c r="H65" s="75"/>
      <c r="I65" s="75"/>
      <c r="J65" s="75"/>
      <c r="K65" s="76">
        <f t="shared" si="0"/>
        <v>0</v>
      </c>
      <c r="L65" s="75"/>
      <c r="M65" s="75"/>
      <c r="N65" s="75"/>
      <c r="O65" s="75"/>
    </row>
    <row r="66" spans="2:15" ht="13.5" customHeight="1" x14ac:dyDescent="0.3">
      <c r="B66" s="74">
        <v>52</v>
      </c>
      <c r="C66" s="75"/>
      <c r="D66" s="88"/>
      <c r="E66" s="75"/>
      <c r="F66" s="75"/>
      <c r="G66" s="81"/>
      <c r="H66" s="75"/>
      <c r="I66" s="75"/>
      <c r="J66" s="75"/>
      <c r="K66" s="76">
        <f t="shared" si="0"/>
        <v>0</v>
      </c>
      <c r="L66" s="75"/>
      <c r="M66" s="75"/>
      <c r="N66" s="75"/>
      <c r="O66" s="75"/>
    </row>
    <row r="67" spans="2:15" ht="13.5" customHeight="1" x14ac:dyDescent="0.3">
      <c r="B67" s="74">
        <v>53</v>
      </c>
      <c r="C67" s="75"/>
      <c r="D67" s="88"/>
      <c r="E67" s="75"/>
      <c r="F67" s="75"/>
      <c r="G67" s="81"/>
      <c r="H67" s="75"/>
      <c r="I67" s="75"/>
      <c r="J67" s="75"/>
      <c r="K67" s="76">
        <f t="shared" si="0"/>
        <v>0</v>
      </c>
      <c r="L67" s="75"/>
      <c r="M67" s="75"/>
      <c r="N67" s="75"/>
      <c r="O67" s="75"/>
    </row>
    <row r="68" spans="2:15" ht="13.5" hidden="1" customHeight="1" x14ac:dyDescent="0.3">
      <c r="B68" s="74">
        <v>54</v>
      </c>
      <c r="C68" s="75"/>
      <c r="D68" s="88"/>
      <c r="E68" s="75"/>
      <c r="F68" s="75"/>
      <c r="G68" s="81"/>
      <c r="H68" s="75"/>
      <c r="I68" s="75"/>
      <c r="J68" s="75"/>
      <c r="K68" s="76">
        <f t="shared" si="0"/>
        <v>0</v>
      </c>
      <c r="L68" s="75"/>
      <c r="M68" s="75"/>
      <c r="N68" s="75"/>
      <c r="O68" s="75"/>
    </row>
    <row r="69" spans="2:15" ht="13.5" hidden="1" customHeight="1" x14ac:dyDescent="0.3">
      <c r="B69" s="74">
        <v>55</v>
      </c>
      <c r="C69" s="75"/>
      <c r="D69" s="88"/>
      <c r="E69" s="75"/>
      <c r="F69" s="75"/>
      <c r="G69" s="81"/>
      <c r="H69" s="75"/>
      <c r="I69" s="75"/>
      <c r="J69" s="75"/>
      <c r="K69" s="76">
        <f t="shared" si="0"/>
        <v>0</v>
      </c>
      <c r="L69" s="75"/>
      <c r="M69" s="75"/>
      <c r="N69" s="75"/>
      <c r="O69" s="75"/>
    </row>
    <row r="70" spans="2:15" ht="13.5" hidden="1" customHeight="1" x14ac:dyDescent="0.3">
      <c r="B70" s="74">
        <v>56</v>
      </c>
      <c r="C70" s="75"/>
      <c r="D70" s="88"/>
      <c r="E70" s="75"/>
      <c r="F70" s="75"/>
      <c r="G70" s="81"/>
      <c r="H70" s="75"/>
      <c r="I70" s="75"/>
      <c r="J70" s="75"/>
      <c r="K70" s="76">
        <f t="shared" si="0"/>
        <v>0</v>
      </c>
      <c r="L70" s="75"/>
      <c r="M70" s="75"/>
      <c r="N70" s="75"/>
      <c r="O70" s="75"/>
    </row>
    <row r="71" spans="2:15" ht="13.5" hidden="1" customHeight="1" x14ac:dyDescent="0.3">
      <c r="B71" s="74">
        <v>57</v>
      </c>
      <c r="C71" s="75"/>
      <c r="D71" s="88"/>
      <c r="E71" s="75"/>
      <c r="F71" s="75"/>
      <c r="G71" s="81"/>
      <c r="H71" s="75"/>
      <c r="I71" s="75"/>
      <c r="J71" s="75"/>
      <c r="K71" s="76">
        <f t="shared" si="0"/>
        <v>0</v>
      </c>
      <c r="L71" s="75"/>
      <c r="M71" s="75"/>
      <c r="N71" s="75"/>
      <c r="O71" s="75"/>
    </row>
    <row r="72" spans="2:15" ht="13.5" hidden="1" customHeight="1" x14ac:dyDescent="0.3">
      <c r="B72" s="74">
        <v>58</v>
      </c>
      <c r="C72" s="75"/>
      <c r="D72" s="88"/>
      <c r="E72" s="75"/>
      <c r="F72" s="75"/>
      <c r="G72" s="81"/>
      <c r="H72" s="75"/>
      <c r="I72" s="75"/>
      <c r="J72" s="75"/>
      <c r="K72" s="76">
        <f t="shared" si="0"/>
        <v>0</v>
      </c>
      <c r="L72" s="75"/>
      <c r="M72" s="75"/>
      <c r="N72" s="75"/>
      <c r="O72" s="75"/>
    </row>
    <row r="73" spans="2:15" ht="13.5" hidden="1" customHeight="1" x14ac:dyDescent="0.3">
      <c r="B73" s="74">
        <v>59</v>
      </c>
      <c r="C73" s="75"/>
      <c r="D73" s="88"/>
      <c r="E73" s="75"/>
      <c r="F73" s="75"/>
      <c r="G73" s="81"/>
      <c r="H73" s="75"/>
      <c r="I73" s="75"/>
      <c r="J73" s="75"/>
      <c r="K73" s="76">
        <f t="shared" si="0"/>
        <v>0</v>
      </c>
      <c r="L73" s="75"/>
      <c r="M73" s="75"/>
      <c r="N73" s="75"/>
      <c r="O73" s="75"/>
    </row>
    <row r="74" spans="2:15" ht="13.5" hidden="1" customHeight="1" x14ac:dyDescent="0.3">
      <c r="B74" s="74">
        <v>60</v>
      </c>
      <c r="C74" s="75"/>
      <c r="D74" s="88"/>
      <c r="E74" s="75"/>
      <c r="F74" s="75"/>
      <c r="G74" s="81"/>
      <c r="H74" s="75"/>
      <c r="I74" s="75"/>
      <c r="J74" s="75"/>
      <c r="K74" s="76">
        <f t="shared" si="0"/>
        <v>0</v>
      </c>
      <c r="L74" s="75"/>
      <c r="M74" s="75"/>
      <c r="N74" s="75"/>
      <c r="O74" s="75"/>
    </row>
    <row r="75" spans="2:15" ht="13.5" hidden="1" customHeight="1" x14ac:dyDescent="0.3">
      <c r="B75" s="74">
        <v>61</v>
      </c>
      <c r="C75" s="75"/>
      <c r="D75" s="88"/>
      <c r="E75" s="75"/>
      <c r="F75" s="75"/>
      <c r="G75" s="81"/>
      <c r="H75" s="75"/>
      <c r="I75" s="75"/>
      <c r="J75" s="75"/>
      <c r="K75" s="76">
        <f t="shared" si="0"/>
        <v>0</v>
      </c>
      <c r="L75" s="75"/>
      <c r="M75" s="75"/>
      <c r="N75" s="75"/>
      <c r="O75" s="75"/>
    </row>
    <row r="76" spans="2:15" ht="13.5" hidden="1" customHeight="1" x14ac:dyDescent="0.3">
      <c r="B76" s="74">
        <v>62</v>
      </c>
      <c r="C76" s="75"/>
      <c r="D76" s="88"/>
      <c r="E76" s="75"/>
      <c r="F76" s="75"/>
      <c r="G76" s="81"/>
      <c r="H76" s="75"/>
      <c r="I76" s="75"/>
      <c r="J76" s="75"/>
      <c r="K76" s="76">
        <f t="shared" si="0"/>
        <v>0</v>
      </c>
      <c r="L76" s="75"/>
      <c r="M76" s="75"/>
      <c r="N76" s="75"/>
      <c r="O76" s="75"/>
    </row>
    <row r="77" spans="2:15" ht="13.5" hidden="1" customHeight="1" x14ac:dyDescent="0.3">
      <c r="B77" s="74">
        <v>63</v>
      </c>
      <c r="C77" s="75"/>
      <c r="D77" s="88"/>
      <c r="E77" s="75"/>
      <c r="F77" s="75"/>
      <c r="G77" s="81"/>
      <c r="H77" s="75"/>
      <c r="I77" s="75"/>
      <c r="J77" s="75"/>
      <c r="K77" s="76">
        <f t="shared" si="0"/>
        <v>0</v>
      </c>
      <c r="L77" s="75"/>
      <c r="M77" s="75"/>
      <c r="N77" s="75"/>
      <c r="O77" s="75"/>
    </row>
    <row r="78" spans="2:15" ht="13.5" hidden="1" customHeight="1" x14ac:dyDescent="0.3">
      <c r="B78" s="74">
        <v>64</v>
      </c>
      <c r="C78" s="75"/>
      <c r="D78" s="88"/>
      <c r="E78" s="75"/>
      <c r="F78" s="75"/>
      <c r="G78" s="81"/>
      <c r="H78" s="75"/>
      <c r="I78" s="75"/>
      <c r="J78" s="75"/>
      <c r="K78" s="76">
        <f t="shared" si="0"/>
        <v>0</v>
      </c>
      <c r="L78" s="75"/>
      <c r="M78" s="75"/>
      <c r="N78" s="75"/>
      <c r="O78" s="75"/>
    </row>
    <row r="79" spans="2:15" ht="13.5" hidden="1" customHeight="1" x14ac:dyDescent="0.3">
      <c r="B79" s="74">
        <v>65</v>
      </c>
      <c r="C79" s="75"/>
      <c r="D79" s="88"/>
      <c r="E79" s="75"/>
      <c r="F79" s="75"/>
      <c r="G79" s="81"/>
      <c r="H79" s="75"/>
      <c r="I79" s="75"/>
      <c r="J79" s="75"/>
      <c r="K79" s="76">
        <f t="shared" si="0"/>
        <v>0</v>
      </c>
      <c r="L79" s="75"/>
      <c r="M79" s="75"/>
      <c r="N79" s="75"/>
      <c r="O79" s="75"/>
    </row>
    <row r="80" spans="2:15" ht="13.5" hidden="1" customHeight="1" x14ac:dyDescent="0.3">
      <c r="B80" s="74">
        <v>66</v>
      </c>
      <c r="C80" s="75"/>
      <c r="D80" s="88"/>
      <c r="E80" s="75"/>
      <c r="F80" s="75"/>
      <c r="G80" s="81"/>
      <c r="H80" s="75"/>
      <c r="I80" s="75"/>
      <c r="J80" s="75"/>
      <c r="K80" s="76">
        <f t="shared" ref="K80:K143" si="1">+I80+J80</f>
        <v>0</v>
      </c>
      <c r="L80" s="75"/>
      <c r="M80" s="75"/>
      <c r="N80" s="75"/>
      <c r="O80" s="75"/>
    </row>
    <row r="81" spans="2:15" ht="13.5" hidden="1" customHeight="1" x14ac:dyDescent="0.3">
      <c r="B81" s="74">
        <v>67</v>
      </c>
      <c r="C81" s="75"/>
      <c r="D81" s="88"/>
      <c r="E81" s="75"/>
      <c r="F81" s="75"/>
      <c r="G81" s="81"/>
      <c r="H81" s="75"/>
      <c r="I81" s="75"/>
      <c r="J81" s="75"/>
      <c r="K81" s="76">
        <f t="shared" si="1"/>
        <v>0</v>
      </c>
      <c r="L81" s="75"/>
      <c r="M81" s="75"/>
      <c r="N81" s="75"/>
      <c r="O81" s="75"/>
    </row>
    <row r="82" spans="2:15" ht="13.5" hidden="1" customHeight="1" x14ac:dyDescent="0.3">
      <c r="B82" s="74">
        <v>68</v>
      </c>
      <c r="C82" s="75"/>
      <c r="D82" s="88"/>
      <c r="E82" s="75"/>
      <c r="F82" s="75"/>
      <c r="G82" s="81"/>
      <c r="H82" s="75"/>
      <c r="I82" s="75"/>
      <c r="J82" s="75"/>
      <c r="K82" s="76">
        <f t="shared" si="1"/>
        <v>0</v>
      </c>
      <c r="L82" s="75"/>
      <c r="M82" s="75"/>
      <c r="N82" s="75"/>
      <c r="O82" s="75"/>
    </row>
    <row r="83" spans="2:15" ht="13.5" hidden="1" customHeight="1" x14ac:dyDescent="0.3">
      <c r="B83" s="74">
        <v>69</v>
      </c>
      <c r="C83" s="75"/>
      <c r="D83" s="88"/>
      <c r="E83" s="75"/>
      <c r="F83" s="75"/>
      <c r="G83" s="81"/>
      <c r="H83" s="75"/>
      <c r="I83" s="75"/>
      <c r="J83" s="75"/>
      <c r="K83" s="76">
        <f t="shared" si="1"/>
        <v>0</v>
      </c>
      <c r="L83" s="75"/>
      <c r="M83" s="75"/>
      <c r="N83" s="75"/>
      <c r="O83" s="75"/>
    </row>
    <row r="84" spans="2:15" ht="13.5" hidden="1" customHeight="1" x14ac:dyDescent="0.3">
      <c r="B84" s="74">
        <v>70</v>
      </c>
      <c r="C84" s="75"/>
      <c r="D84" s="88"/>
      <c r="E84" s="75"/>
      <c r="F84" s="75"/>
      <c r="G84" s="81"/>
      <c r="H84" s="75"/>
      <c r="I84" s="75"/>
      <c r="J84" s="75"/>
      <c r="K84" s="76">
        <f t="shared" si="1"/>
        <v>0</v>
      </c>
      <c r="L84" s="75"/>
      <c r="M84" s="75"/>
      <c r="N84" s="75"/>
      <c r="O84" s="75"/>
    </row>
    <row r="85" spans="2:15" ht="13.5" hidden="1" customHeight="1" x14ac:dyDescent="0.3">
      <c r="B85" s="74">
        <v>71</v>
      </c>
      <c r="C85" s="75"/>
      <c r="D85" s="88"/>
      <c r="E85" s="75"/>
      <c r="F85" s="75"/>
      <c r="G85" s="81"/>
      <c r="H85" s="75"/>
      <c r="I85" s="75"/>
      <c r="J85" s="75"/>
      <c r="K85" s="76">
        <f t="shared" si="1"/>
        <v>0</v>
      </c>
      <c r="L85" s="75"/>
      <c r="M85" s="75"/>
      <c r="N85" s="75"/>
      <c r="O85" s="75"/>
    </row>
    <row r="86" spans="2:15" ht="13.5" hidden="1" customHeight="1" x14ac:dyDescent="0.3">
      <c r="B86" s="74">
        <v>72</v>
      </c>
      <c r="C86" s="75"/>
      <c r="D86" s="88"/>
      <c r="E86" s="75"/>
      <c r="F86" s="75"/>
      <c r="G86" s="81"/>
      <c r="H86" s="75"/>
      <c r="I86" s="75"/>
      <c r="J86" s="75"/>
      <c r="K86" s="76">
        <f t="shared" si="1"/>
        <v>0</v>
      </c>
      <c r="L86" s="75"/>
      <c r="M86" s="75"/>
      <c r="N86" s="75"/>
      <c r="O86" s="75"/>
    </row>
    <row r="87" spans="2:15" ht="13.5" hidden="1" customHeight="1" x14ac:dyDescent="0.3">
      <c r="B87" s="74">
        <v>73</v>
      </c>
      <c r="C87" s="75"/>
      <c r="D87" s="88"/>
      <c r="E87" s="75"/>
      <c r="F87" s="75"/>
      <c r="G87" s="81"/>
      <c r="H87" s="75"/>
      <c r="I87" s="75"/>
      <c r="J87" s="75"/>
      <c r="K87" s="76">
        <f t="shared" si="1"/>
        <v>0</v>
      </c>
      <c r="L87" s="75"/>
      <c r="M87" s="75"/>
      <c r="N87" s="75"/>
      <c r="O87" s="75"/>
    </row>
    <row r="88" spans="2:15" ht="13.5" hidden="1" customHeight="1" x14ac:dyDescent="0.3">
      <c r="B88" s="74">
        <v>74</v>
      </c>
      <c r="C88" s="75"/>
      <c r="D88" s="88"/>
      <c r="E88" s="75"/>
      <c r="F88" s="75"/>
      <c r="G88" s="81"/>
      <c r="H88" s="75"/>
      <c r="I88" s="75"/>
      <c r="J88" s="75"/>
      <c r="K88" s="76">
        <f t="shared" si="1"/>
        <v>0</v>
      </c>
      <c r="L88" s="75"/>
      <c r="M88" s="75"/>
      <c r="N88" s="75"/>
      <c r="O88" s="75"/>
    </row>
    <row r="89" spans="2:15" ht="13.5" hidden="1" customHeight="1" x14ac:dyDescent="0.3">
      <c r="B89" s="74">
        <v>75</v>
      </c>
      <c r="C89" s="75"/>
      <c r="D89" s="88"/>
      <c r="E89" s="75"/>
      <c r="F89" s="75"/>
      <c r="G89" s="81"/>
      <c r="H89" s="75"/>
      <c r="I89" s="75"/>
      <c r="J89" s="75"/>
      <c r="K89" s="76">
        <f t="shared" si="1"/>
        <v>0</v>
      </c>
      <c r="L89" s="75"/>
      <c r="M89" s="75"/>
      <c r="N89" s="75"/>
      <c r="O89" s="75"/>
    </row>
    <row r="90" spans="2:15" ht="13.5" hidden="1" customHeight="1" x14ac:dyDescent="0.3">
      <c r="B90" s="74">
        <v>76</v>
      </c>
      <c r="C90" s="75"/>
      <c r="D90" s="88"/>
      <c r="E90" s="75"/>
      <c r="F90" s="75"/>
      <c r="G90" s="81"/>
      <c r="H90" s="75"/>
      <c r="I90" s="75"/>
      <c r="J90" s="75"/>
      <c r="K90" s="76">
        <f t="shared" si="1"/>
        <v>0</v>
      </c>
      <c r="L90" s="75"/>
      <c r="M90" s="75"/>
      <c r="N90" s="75"/>
      <c r="O90" s="75"/>
    </row>
    <row r="91" spans="2:15" ht="13.5" hidden="1" customHeight="1" x14ac:dyDescent="0.3">
      <c r="B91" s="74">
        <v>77</v>
      </c>
      <c r="C91" s="75"/>
      <c r="D91" s="88"/>
      <c r="E91" s="75"/>
      <c r="F91" s="75"/>
      <c r="G91" s="81"/>
      <c r="H91" s="75"/>
      <c r="I91" s="75"/>
      <c r="J91" s="75"/>
      <c r="K91" s="76">
        <f t="shared" si="1"/>
        <v>0</v>
      </c>
      <c r="L91" s="75"/>
      <c r="M91" s="75"/>
      <c r="N91" s="75"/>
      <c r="O91" s="75"/>
    </row>
    <row r="92" spans="2:15" ht="13.5" hidden="1" customHeight="1" x14ac:dyDescent="0.3">
      <c r="B92" s="74">
        <v>78</v>
      </c>
      <c r="C92" s="75"/>
      <c r="D92" s="88"/>
      <c r="E92" s="75"/>
      <c r="F92" s="75"/>
      <c r="G92" s="81"/>
      <c r="H92" s="75"/>
      <c r="I92" s="75"/>
      <c r="J92" s="75"/>
      <c r="K92" s="76">
        <f t="shared" si="1"/>
        <v>0</v>
      </c>
      <c r="L92" s="75"/>
      <c r="M92" s="75"/>
      <c r="N92" s="75"/>
      <c r="O92" s="75"/>
    </row>
    <row r="93" spans="2:15" ht="13.5" hidden="1" customHeight="1" x14ac:dyDescent="0.3">
      <c r="B93" s="74">
        <v>79</v>
      </c>
      <c r="C93" s="75"/>
      <c r="D93" s="88"/>
      <c r="E93" s="75"/>
      <c r="F93" s="75"/>
      <c r="G93" s="81"/>
      <c r="H93" s="75"/>
      <c r="I93" s="75"/>
      <c r="J93" s="75"/>
      <c r="K93" s="76">
        <f t="shared" si="1"/>
        <v>0</v>
      </c>
      <c r="L93" s="75"/>
      <c r="M93" s="75"/>
      <c r="N93" s="75"/>
      <c r="O93" s="75"/>
    </row>
    <row r="94" spans="2:15" ht="13.5" hidden="1" customHeight="1" x14ac:dyDescent="0.3">
      <c r="B94" s="74">
        <v>80</v>
      </c>
      <c r="C94" s="75"/>
      <c r="D94" s="88"/>
      <c r="E94" s="75"/>
      <c r="F94" s="75"/>
      <c r="G94" s="81"/>
      <c r="H94" s="75"/>
      <c r="I94" s="75"/>
      <c r="J94" s="75"/>
      <c r="K94" s="76">
        <f t="shared" si="1"/>
        <v>0</v>
      </c>
      <c r="L94" s="75"/>
      <c r="M94" s="75"/>
      <c r="N94" s="75"/>
      <c r="O94" s="75"/>
    </row>
    <row r="95" spans="2:15" ht="13.5" hidden="1" customHeight="1" x14ac:dyDescent="0.3">
      <c r="B95" s="74">
        <v>81</v>
      </c>
      <c r="C95" s="75"/>
      <c r="D95" s="88"/>
      <c r="E95" s="75"/>
      <c r="F95" s="75"/>
      <c r="G95" s="81"/>
      <c r="H95" s="75"/>
      <c r="I95" s="75"/>
      <c r="J95" s="75"/>
      <c r="K95" s="76">
        <f t="shared" si="1"/>
        <v>0</v>
      </c>
      <c r="L95" s="75"/>
      <c r="M95" s="75"/>
      <c r="N95" s="75"/>
      <c r="O95" s="75"/>
    </row>
    <row r="96" spans="2:15" ht="13.5" hidden="1" customHeight="1" x14ac:dyDescent="0.3">
      <c r="B96" s="74">
        <v>82</v>
      </c>
      <c r="C96" s="75"/>
      <c r="D96" s="88"/>
      <c r="E96" s="75"/>
      <c r="F96" s="75"/>
      <c r="G96" s="81"/>
      <c r="H96" s="75"/>
      <c r="I96" s="75"/>
      <c r="J96" s="75"/>
      <c r="K96" s="76">
        <f t="shared" si="1"/>
        <v>0</v>
      </c>
      <c r="L96" s="75"/>
      <c r="M96" s="75"/>
      <c r="N96" s="75"/>
      <c r="O96" s="75"/>
    </row>
    <row r="97" spans="2:15" ht="13.5" hidden="1" customHeight="1" x14ac:dyDescent="0.3">
      <c r="B97" s="74">
        <v>83</v>
      </c>
      <c r="C97" s="75"/>
      <c r="D97" s="88"/>
      <c r="E97" s="75"/>
      <c r="F97" s="75"/>
      <c r="G97" s="81"/>
      <c r="H97" s="75"/>
      <c r="I97" s="75"/>
      <c r="J97" s="75"/>
      <c r="K97" s="76">
        <f t="shared" si="1"/>
        <v>0</v>
      </c>
      <c r="L97" s="75"/>
      <c r="M97" s="75"/>
      <c r="N97" s="75"/>
      <c r="O97" s="75"/>
    </row>
    <row r="98" spans="2:15" ht="13.5" hidden="1" customHeight="1" x14ac:dyDescent="0.3">
      <c r="B98" s="74">
        <v>84</v>
      </c>
      <c r="C98" s="75"/>
      <c r="D98" s="88"/>
      <c r="E98" s="75"/>
      <c r="F98" s="75"/>
      <c r="G98" s="81"/>
      <c r="H98" s="75"/>
      <c r="I98" s="75"/>
      <c r="J98" s="75"/>
      <c r="K98" s="76">
        <f t="shared" si="1"/>
        <v>0</v>
      </c>
      <c r="L98" s="75"/>
      <c r="M98" s="75"/>
      <c r="N98" s="75"/>
      <c r="O98" s="75"/>
    </row>
    <row r="99" spans="2:15" ht="13.5" hidden="1" customHeight="1" x14ac:dyDescent="0.3">
      <c r="B99" s="74">
        <v>85</v>
      </c>
      <c r="C99" s="75"/>
      <c r="D99" s="88"/>
      <c r="E99" s="75"/>
      <c r="F99" s="75"/>
      <c r="G99" s="81"/>
      <c r="H99" s="75"/>
      <c r="I99" s="75"/>
      <c r="J99" s="75"/>
      <c r="K99" s="76">
        <f t="shared" si="1"/>
        <v>0</v>
      </c>
      <c r="L99" s="75"/>
      <c r="M99" s="75"/>
      <c r="N99" s="75"/>
      <c r="O99" s="75"/>
    </row>
    <row r="100" spans="2:15" ht="13.5" hidden="1" customHeight="1" x14ac:dyDescent="0.3">
      <c r="B100" s="74">
        <v>86</v>
      </c>
      <c r="C100" s="75"/>
      <c r="D100" s="88"/>
      <c r="E100" s="75"/>
      <c r="F100" s="75"/>
      <c r="G100" s="81"/>
      <c r="H100" s="75"/>
      <c r="I100" s="75"/>
      <c r="J100" s="75"/>
      <c r="K100" s="76">
        <f t="shared" si="1"/>
        <v>0</v>
      </c>
      <c r="L100" s="75"/>
      <c r="M100" s="75"/>
      <c r="N100" s="75"/>
      <c r="O100" s="75"/>
    </row>
    <row r="101" spans="2:15" ht="13.5" hidden="1" customHeight="1" x14ac:dyDescent="0.3">
      <c r="B101" s="74">
        <v>87</v>
      </c>
      <c r="C101" s="75"/>
      <c r="D101" s="88"/>
      <c r="E101" s="75"/>
      <c r="F101" s="75"/>
      <c r="G101" s="81"/>
      <c r="H101" s="75"/>
      <c r="I101" s="75"/>
      <c r="J101" s="75"/>
      <c r="K101" s="76">
        <f t="shared" si="1"/>
        <v>0</v>
      </c>
      <c r="L101" s="75"/>
      <c r="M101" s="75"/>
      <c r="N101" s="75"/>
      <c r="O101" s="75"/>
    </row>
    <row r="102" spans="2:15" ht="13.5" hidden="1" customHeight="1" x14ac:dyDescent="0.3">
      <c r="B102" s="74">
        <v>88</v>
      </c>
      <c r="C102" s="75"/>
      <c r="D102" s="88"/>
      <c r="E102" s="75"/>
      <c r="F102" s="75"/>
      <c r="G102" s="81"/>
      <c r="H102" s="75"/>
      <c r="I102" s="75"/>
      <c r="J102" s="75"/>
      <c r="K102" s="76">
        <f t="shared" si="1"/>
        <v>0</v>
      </c>
      <c r="L102" s="75"/>
      <c r="M102" s="75"/>
      <c r="N102" s="75"/>
      <c r="O102" s="75"/>
    </row>
    <row r="103" spans="2:15" ht="13.5" hidden="1" customHeight="1" x14ac:dyDescent="0.3">
      <c r="B103" s="74">
        <v>89</v>
      </c>
      <c r="C103" s="75"/>
      <c r="D103" s="88"/>
      <c r="E103" s="75"/>
      <c r="F103" s="75"/>
      <c r="G103" s="81"/>
      <c r="H103" s="75"/>
      <c r="I103" s="75"/>
      <c r="J103" s="75"/>
      <c r="K103" s="76">
        <f t="shared" si="1"/>
        <v>0</v>
      </c>
      <c r="L103" s="75"/>
      <c r="M103" s="75"/>
      <c r="N103" s="75"/>
      <c r="O103" s="75"/>
    </row>
    <row r="104" spans="2:15" ht="13.5" hidden="1" customHeight="1" x14ac:dyDescent="0.3">
      <c r="B104" s="74">
        <v>90</v>
      </c>
      <c r="C104" s="75"/>
      <c r="D104" s="88"/>
      <c r="E104" s="75"/>
      <c r="F104" s="75"/>
      <c r="G104" s="81"/>
      <c r="H104" s="75"/>
      <c r="I104" s="75"/>
      <c r="J104" s="75"/>
      <c r="K104" s="76">
        <f t="shared" si="1"/>
        <v>0</v>
      </c>
      <c r="L104" s="75"/>
      <c r="M104" s="75"/>
      <c r="N104" s="75"/>
      <c r="O104" s="75"/>
    </row>
    <row r="105" spans="2:15" ht="13.5" hidden="1" customHeight="1" x14ac:dyDescent="0.3">
      <c r="B105" s="74">
        <v>91</v>
      </c>
      <c r="C105" s="75"/>
      <c r="D105" s="88"/>
      <c r="E105" s="75"/>
      <c r="F105" s="75"/>
      <c r="G105" s="81"/>
      <c r="H105" s="75"/>
      <c r="I105" s="75"/>
      <c r="J105" s="75"/>
      <c r="K105" s="76">
        <f t="shared" si="1"/>
        <v>0</v>
      </c>
      <c r="L105" s="75"/>
      <c r="M105" s="75"/>
      <c r="N105" s="75"/>
      <c r="O105" s="75"/>
    </row>
    <row r="106" spans="2:15" ht="13.5" hidden="1" customHeight="1" x14ac:dyDescent="0.3">
      <c r="B106" s="74">
        <v>92</v>
      </c>
      <c r="C106" s="75"/>
      <c r="D106" s="88"/>
      <c r="E106" s="75"/>
      <c r="F106" s="75"/>
      <c r="G106" s="81"/>
      <c r="H106" s="75"/>
      <c r="I106" s="75"/>
      <c r="J106" s="75"/>
      <c r="K106" s="76">
        <f t="shared" si="1"/>
        <v>0</v>
      </c>
      <c r="L106" s="75"/>
      <c r="M106" s="75"/>
      <c r="N106" s="75"/>
      <c r="O106" s="75"/>
    </row>
    <row r="107" spans="2:15" ht="13.5" hidden="1" customHeight="1" x14ac:dyDescent="0.3">
      <c r="B107" s="74">
        <v>93</v>
      </c>
      <c r="C107" s="75"/>
      <c r="D107" s="88"/>
      <c r="E107" s="75"/>
      <c r="F107" s="75"/>
      <c r="G107" s="81"/>
      <c r="H107" s="75"/>
      <c r="I107" s="75"/>
      <c r="J107" s="75"/>
      <c r="K107" s="76">
        <f t="shared" si="1"/>
        <v>0</v>
      </c>
      <c r="L107" s="75"/>
      <c r="M107" s="75"/>
      <c r="N107" s="75"/>
      <c r="O107" s="75"/>
    </row>
    <row r="108" spans="2:15" ht="13.5" hidden="1" customHeight="1" x14ac:dyDescent="0.3">
      <c r="B108" s="74">
        <v>94</v>
      </c>
      <c r="C108" s="75"/>
      <c r="D108" s="88"/>
      <c r="E108" s="75"/>
      <c r="F108" s="75"/>
      <c r="G108" s="81"/>
      <c r="H108" s="75"/>
      <c r="I108" s="75"/>
      <c r="J108" s="75"/>
      <c r="K108" s="76">
        <f t="shared" si="1"/>
        <v>0</v>
      </c>
      <c r="L108" s="75"/>
      <c r="M108" s="75"/>
      <c r="N108" s="75"/>
      <c r="O108" s="75"/>
    </row>
    <row r="109" spans="2:15" ht="13.5" hidden="1" customHeight="1" x14ac:dyDescent="0.3">
      <c r="B109" s="74">
        <v>95</v>
      </c>
      <c r="C109" s="75"/>
      <c r="D109" s="88"/>
      <c r="E109" s="75"/>
      <c r="F109" s="75"/>
      <c r="G109" s="81"/>
      <c r="H109" s="75"/>
      <c r="I109" s="75"/>
      <c r="J109" s="75"/>
      <c r="K109" s="76">
        <f t="shared" si="1"/>
        <v>0</v>
      </c>
      <c r="L109" s="75"/>
      <c r="M109" s="75"/>
      <c r="N109" s="75"/>
      <c r="O109" s="75"/>
    </row>
    <row r="110" spans="2:15" ht="13.5" hidden="1" customHeight="1" x14ac:dyDescent="0.3">
      <c r="B110" s="74">
        <v>96</v>
      </c>
      <c r="C110" s="75"/>
      <c r="D110" s="88"/>
      <c r="E110" s="75"/>
      <c r="F110" s="75"/>
      <c r="G110" s="81"/>
      <c r="H110" s="75"/>
      <c r="I110" s="75"/>
      <c r="J110" s="75"/>
      <c r="K110" s="76">
        <f t="shared" si="1"/>
        <v>0</v>
      </c>
      <c r="L110" s="75"/>
      <c r="M110" s="75"/>
      <c r="N110" s="75"/>
      <c r="O110" s="75"/>
    </row>
    <row r="111" spans="2:15" ht="13.5" hidden="1" customHeight="1" x14ac:dyDescent="0.3">
      <c r="B111" s="74">
        <v>97</v>
      </c>
      <c r="C111" s="75"/>
      <c r="D111" s="88"/>
      <c r="E111" s="75"/>
      <c r="F111" s="75"/>
      <c r="G111" s="81"/>
      <c r="H111" s="75"/>
      <c r="I111" s="75"/>
      <c r="J111" s="75"/>
      <c r="K111" s="76">
        <f t="shared" si="1"/>
        <v>0</v>
      </c>
      <c r="L111" s="75"/>
      <c r="M111" s="75"/>
      <c r="N111" s="75"/>
      <c r="O111" s="75"/>
    </row>
    <row r="112" spans="2:15" ht="13.5" hidden="1" customHeight="1" x14ac:dyDescent="0.3">
      <c r="B112" s="74">
        <v>98</v>
      </c>
      <c r="C112" s="75"/>
      <c r="D112" s="88"/>
      <c r="E112" s="75"/>
      <c r="F112" s="75"/>
      <c r="G112" s="81"/>
      <c r="H112" s="75"/>
      <c r="I112" s="75"/>
      <c r="J112" s="75"/>
      <c r="K112" s="76">
        <f t="shared" si="1"/>
        <v>0</v>
      </c>
      <c r="L112" s="75"/>
      <c r="M112" s="75"/>
      <c r="N112" s="75"/>
      <c r="O112" s="75"/>
    </row>
    <row r="113" spans="2:15" ht="13.5" hidden="1" customHeight="1" x14ac:dyDescent="0.3">
      <c r="B113" s="74">
        <v>99</v>
      </c>
      <c r="C113" s="75"/>
      <c r="D113" s="88"/>
      <c r="E113" s="75"/>
      <c r="F113" s="75"/>
      <c r="G113" s="81"/>
      <c r="H113" s="75"/>
      <c r="I113" s="75"/>
      <c r="J113" s="75"/>
      <c r="K113" s="76">
        <f t="shared" si="1"/>
        <v>0</v>
      </c>
      <c r="L113" s="75"/>
      <c r="M113" s="75"/>
      <c r="N113" s="75"/>
      <c r="O113" s="75"/>
    </row>
    <row r="114" spans="2:15" ht="13.5" hidden="1" customHeight="1" x14ac:dyDescent="0.3">
      <c r="B114" s="74">
        <v>100</v>
      </c>
      <c r="C114" s="75"/>
      <c r="D114" s="88"/>
      <c r="E114" s="75"/>
      <c r="F114" s="75"/>
      <c r="G114" s="81"/>
      <c r="H114" s="75"/>
      <c r="I114" s="75"/>
      <c r="J114" s="75"/>
      <c r="K114" s="76">
        <f t="shared" si="1"/>
        <v>0</v>
      </c>
      <c r="L114" s="75"/>
      <c r="M114" s="75"/>
      <c r="N114" s="75"/>
      <c r="O114" s="75"/>
    </row>
    <row r="115" spans="2:15" ht="13.5" hidden="1" customHeight="1" x14ac:dyDescent="0.3">
      <c r="B115" s="74">
        <v>101</v>
      </c>
      <c r="C115" s="75"/>
      <c r="D115" s="88"/>
      <c r="E115" s="75"/>
      <c r="F115" s="75"/>
      <c r="G115" s="81"/>
      <c r="H115" s="75"/>
      <c r="I115" s="75"/>
      <c r="J115" s="75"/>
      <c r="K115" s="76">
        <f t="shared" si="1"/>
        <v>0</v>
      </c>
      <c r="L115" s="75"/>
      <c r="M115" s="75"/>
      <c r="N115" s="75"/>
      <c r="O115" s="75"/>
    </row>
    <row r="116" spans="2:15" ht="13.5" hidden="1" customHeight="1" x14ac:dyDescent="0.3">
      <c r="B116" s="74">
        <v>102</v>
      </c>
      <c r="C116" s="75"/>
      <c r="D116" s="88"/>
      <c r="E116" s="75"/>
      <c r="F116" s="75"/>
      <c r="G116" s="81"/>
      <c r="H116" s="75"/>
      <c r="I116" s="75"/>
      <c r="J116" s="75"/>
      <c r="K116" s="76">
        <f t="shared" si="1"/>
        <v>0</v>
      </c>
      <c r="L116" s="75"/>
      <c r="M116" s="75"/>
      <c r="N116" s="75"/>
      <c r="O116" s="75"/>
    </row>
    <row r="117" spans="2:15" ht="13.5" hidden="1" customHeight="1" x14ac:dyDescent="0.3">
      <c r="B117" s="74">
        <v>103</v>
      </c>
      <c r="C117" s="75"/>
      <c r="D117" s="88"/>
      <c r="E117" s="75"/>
      <c r="F117" s="75"/>
      <c r="G117" s="81"/>
      <c r="H117" s="75"/>
      <c r="I117" s="75"/>
      <c r="J117" s="75"/>
      <c r="K117" s="76">
        <f t="shared" si="1"/>
        <v>0</v>
      </c>
      <c r="L117" s="75"/>
      <c r="M117" s="75"/>
      <c r="N117" s="75"/>
      <c r="O117" s="75"/>
    </row>
    <row r="118" spans="2:15" ht="13.5" hidden="1" customHeight="1" x14ac:dyDescent="0.3">
      <c r="B118" s="74">
        <v>104</v>
      </c>
      <c r="C118" s="75"/>
      <c r="D118" s="88"/>
      <c r="E118" s="75"/>
      <c r="F118" s="75"/>
      <c r="G118" s="81"/>
      <c r="H118" s="75"/>
      <c r="I118" s="75"/>
      <c r="J118" s="75"/>
      <c r="K118" s="76">
        <f t="shared" si="1"/>
        <v>0</v>
      </c>
      <c r="L118" s="75"/>
      <c r="M118" s="75"/>
      <c r="N118" s="75"/>
      <c r="O118" s="75"/>
    </row>
    <row r="119" spans="2:15" ht="13.5" hidden="1" customHeight="1" x14ac:dyDescent="0.3">
      <c r="B119" s="74">
        <v>105</v>
      </c>
      <c r="C119" s="75"/>
      <c r="D119" s="88"/>
      <c r="E119" s="75"/>
      <c r="F119" s="75"/>
      <c r="G119" s="81"/>
      <c r="H119" s="75"/>
      <c r="I119" s="75"/>
      <c r="J119" s="75"/>
      <c r="K119" s="76">
        <f t="shared" si="1"/>
        <v>0</v>
      </c>
      <c r="L119" s="75"/>
      <c r="M119" s="75"/>
      <c r="N119" s="75"/>
      <c r="O119" s="75"/>
    </row>
    <row r="120" spans="2:15" ht="13.5" hidden="1" customHeight="1" x14ac:dyDescent="0.3">
      <c r="B120" s="74">
        <v>106</v>
      </c>
      <c r="C120" s="75"/>
      <c r="D120" s="88"/>
      <c r="E120" s="75"/>
      <c r="F120" s="75"/>
      <c r="G120" s="81"/>
      <c r="H120" s="75"/>
      <c r="I120" s="75"/>
      <c r="J120" s="75"/>
      <c r="K120" s="76">
        <f t="shared" si="1"/>
        <v>0</v>
      </c>
      <c r="L120" s="75"/>
      <c r="M120" s="75"/>
      <c r="N120" s="75"/>
      <c r="O120" s="75"/>
    </row>
    <row r="121" spans="2:15" ht="13.5" hidden="1" customHeight="1" x14ac:dyDescent="0.3">
      <c r="B121" s="74">
        <v>107</v>
      </c>
      <c r="C121" s="75"/>
      <c r="D121" s="88"/>
      <c r="E121" s="75"/>
      <c r="F121" s="75"/>
      <c r="G121" s="81"/>
      <c r="H121" s="75"/>
      <c r="I121" s="75"/>
      <c r="J121" s="75"/>
      <c r="K121" s="76">
        <f t="shared" si="1"/>
        <v>0</v>
      </c>
      <c r="L121" s="75"/>
      <c r="M121" s="75"/>
      <c r="N121" s="75"/>
      <c r="O121" s="75"/>
    </row>
    <row r="122" spans="2:15" ht="13.5" hidden="1" customHeight="1" x14ac:dyDescent="0.3">
      <c r="B122" s="74">
        <v>108</v>
      </c>
      <c r="C122" s="75"/>
      <c r="D122" s="88"/>
      <c r="E122" s="75"/>
      <c r="F122" s="75"/>
      <c r="G122" s="81"/>
      <c r="H122" s="75"/>
      <c r="I122" s="75"/>
      <c r="J122" s="75"/>
      <c r="K122" s="76">
        <f t="shared" si="1"/>
        <v>0</v>
      </c>
      <c r="L122" s="75"/>
      <c r="M122" s="75"/>
      <c r="N122" s="75"/>
      <c r="O122" s="75"/>
    </row>
    <row r="123" spans="2:15" ht="13.5" hidden="1" customHeight="1" x14ac:dyDescent="0.3">
      <c r="B123" s="74">
        <v>109</v>
      </c>
      <c r="C123" s="75"/>
      <c r="D123" s="88"/>
      <c r="E123" s="75"/>
      <c r="F123" s="75"/>
      <c r="G123" s="81"/>
      <c r="H123" s="75"/>
      <c r="I123" s="75"/>
      <c r="J123" s="75"/>
      <c r="K123" s="76">
        <f t="shared" si="1"/>
        <v>0</v>
      </c>
      <c r="L123" s="75"/>
      <c r="M123" s="75"/>
      <c r="N123" s="75"/>
      <c r="O123" s="75"/>
    </row>
    <row r="124" spans="2:15" ht="13.5" hidden="1" customHeight="1" x14ac:dyDescent="0.3">
      <c r="B124" s="74">
        <v>110</v>
      </c>
      <c r="C124" s="75"/>
      <c r="D124" s="88"/>
      <c r="E124" s="75"/>
      <c r="F124" s="75"/>
      <c r="G124" s="81"/>
      <c r="H124" s="75"/>
      <c r="I124" s="75"/>
      <c r="J124" s="75"/>
      <c r="K124" s="76">
        <f t="shared" si="1"/>
        <v>0</v>
      </c>
      <c r="L124" s="75"/>
      <c r="M124" s="75"/>
      <c r="N124" s="75"/>
      <c r="O124" s="75"/>
    </row>
    <row r="125" spans="2:15" ht="13.5" hidden="1" customHeight="1" x14ac:dyDescent="0.3">
      <c r="B125" s="74">
        <v>111</v>
      </c>
      <c r="C125" s="75"/>
      <c r="D125" s="88"/>
      <c r="E125" s="75"/>
      <c r="F125" s="75"/>
      <c r="G125" s="81"/>
      <c r="H125" s="75"/>
      <c r="I125" s="75"/>
      <c r="J125" s="75"/>
      <c r="K125" s="76">
        <f t="shared" si="1"/>
        <v>0</v>
      </c>
      <c r="L125" s="75"/>
      <c r="M125" s="75"/>
      <c r="N125" s="75"/>
      <c r="O125" s="75"/>
    </row>
    <row r="126" spans="2:15" ht="13.5" hidden="1" customHeight="1" x14ac:dyDescent="0.3">
      <c r="B126" s="74">
        <v>112</v>
      </c>
      <c r="C126" s="75"/>
      <c r="D126" s="88"/>
      <c r="E126" s="75"/>
      <c r="F126" s="75"/>
      <c r="G126" s="81"/>
      <c r="H126" s="75"/>
      <c r="I126" s="75"/>
      <c r="J126" s="75"/>
      <c r="K126" s="76">
        <f t="shared" si="1"/>
        <v>0</v>
      </c>
      <c r="L126" s="75"/>
      <c r="M126" s="75"/>
      <c r="N126" s="75"/>
      <c r="O126" s="75"/>
    </row>
    <row r="127" spans="2:15" ht="13.5" hidden="1" customHeight="1" x14ac:dyDescent="0.3">
      <c r="B127" s="74">
        <v>113</v>
      </c>
      <c r="C127" s="75"/>
      <c r="D127" s="88"/>
      <c r="E127" s="75"/>
      <c r="F127" s="75"/>
      <c r="G127" s="81"/>
      <c r="H127" s="75"/>
      <c r="I127" s="75"/>
      <c r="J127" s="75"/>
      <c r="K127" s="76">
        <f t="shared" si="1"/>
        <v>0</v>
      </c>
      <c r="L127" s="75"/>
      <c r="M127" s="75"/>
      <c r="N127" s="75"/>
      <c r="O127" s="75"/>
    </row>
    <row r="128" spans="2:15" ht="13.5" hidden="1" customHeight="1" x14ac:dyDescent="0.3">
      <c r="B128" s="74">
        <v>114</v>
      </c>
      <c r="C128" s="75"/>
      <c r="D128" s="88"/>
      <c r="E128" s="75"/>
      <c r="F128" s="75"/>
      <c r="G128" s="81"/>
      <c r="H128" s="75"/>
      <c r="I128" s="75"/>
      <c r="J128" s="75"/>
      <c r="K128" s="76">
        <f t="shared" si="1"/>
        <v>0</v>
      </c>
      <c r="L128" s="75"/>
      <c r="M128" s="75"/>
      <c r="N128" s="75"/>
      <c r="O128" s="75"/>
    </row>
    <row r="129" spans="2:15" ht="13.5" hidden="1" customHeight="1" x14ac:dyDescent="0.3">
      <c r="B129" s="74">
        <v>115</v>
      </c>
      <c r="C129" s="75"/>
      <c r="D129" s="88"/>
      <c r="E129" s="75"/>
      <c r="F129" s="75"/>
      <c r="G129" s="81"/>
      <c r="H129" s="75"/>
      <c r="I129" s="75"/>
      <c r="J129" s="75"/>
      <c r="K129" s="76">
        <f t="shared" si="1"/>
        <v>0</v>
      </c>
      <c r="L129" s="75"/>
      <c r="M129" s="75"/>
      <c r="N129" s="75"/>
      <c r="O129" s="75"/>
    </row>
    <row r="130" spans="2:15" ht="13.5" hidden="1" customHeight="1" x14ac:dyDescent="0.3">
      <c r="B130" s="74">
        <v>116</v>
      </c>
      <c r="C130" s="75"/>
      <c r="D130" s="88"/>
      <c r="E130" s="75"/>
      <c r="F130" s="75"/>
      <c r="G130" s="81"/>
      <c r="H130" s="75"/>
      <c r="I130" s="75"/>
      <c r="J130" s="75"/>
      <c r="K130" s="76">
        <f t="shared" si="1"/>
        <v>0</v>
      </c>
      <c r="L130" s="75"/>
      <c r="M130" s="75"/>
      <c r="N130" s="75"/>
      <c r="O130" s="75"/>
    </row>
    <row r="131" spans="2:15" ht="13.5" hidden="1" customHeight="1" x14ac:dyDescent="0.3">
      <c r="B131" s="74">
        <v>117</v>
      </c>
      <c r="C131" s="75"/>
      <c r="D131" s="88"/>
      <c r="E131" s="75"/>
      <c r="F131" s="75"/>
      <c r="G131" s="81"/>
      <c r="H131" s="75"/>
      <c r="I131" s="75"/>
      <c r="J131" s="75"/>
      <c r="K131" s="76">
        <f t="shared" si="1"/>
        <v>0</v>
      </c>
      <c r="L131" s="75"/>
      <c r="M131" s="75"/>
      <c r="N131" s="75"/>
      <c r="O131" s="75"/>
    </row>
    <row r="132" spans="2:15" ht="13.5" hidden="1" customHeight="1" x14ac:dyDescent="0.3">
      <c r="B132" s="74">
        <v>118</v>
      </c>
      <c r="C132" s="75"/>
      <c r="D132" s="88"/>
      <c r="E132" s="75"/>
      <c r="F132" s="75"/>
      <c r="G132" s="81"/>
      <c r="H132" s="75"/>
      <c r="I132" s="75"/>
      <c r="J132" s="75"/>
      <c r="K132" s="76">
        <f t="shared" si="1"/>
        <v>0</v>
      </c>
      <c r="L132" s="75"/>
      <c r="M132" s="75"/>
      <c r="N132" s="75"/>
      <c r="O132" s="75"/>
    </row>
    <row r="133" spans="2:15" ht="13.5" hidden="1" customHeight="1" x14ac:dyDescent="0.3">
      <c r="B133" s="74">
        <v>119</v>
      </c>
      <c r="C133" s="75"/>
      <c r="D133" s="88"/>
      <c r="E133" s="75"/>
      <c r="F133" s="75"/>
      <c r="G133" s="81"/>
      <c r="H133" s="75"/>
      <c r="I133" s="75"/>
      <c r="J133" s="75"/>
      <c r="K133" s="76">
        <f t="shared" si="1"/>
        <v>0</v>
      </c>
      <c r="L133" s="75"/>
      <c r="M133" s="75"/>
      <c r="N133" s="75"/>
      <c r="O133" s="75"/>
    </row>
    <row r="134" spans="2:15" ht="13.5" hidden="1" customHeight="1" x14ac:dyDescent="0.3">
      <c r="B134" s="74">
        <v>120</v>
      </c>
      <c r="C134" s="75"/>
      <c r="D134" s="88"/>
      <c r="E134" s="75"/>
      <c r="F134" s="75"/>
      <c r="G134" s="81"/>
      <c r="H134" s="75"/>
      <c r="I134" s="75"/>
      <c r="J134" s="75"/>
      <c r="K134" s="76">
        <f t="shared" si="1"/>
        <v>0</v>
      </c>
      <c r="L134" s="75"/>
      <c r="M134" s="75"/>
      <c r="N134" s="75"/>
      <c r="O134" s="75"/>
    </row>
    <row r="135" spans="2:15" ht="13.5" hidden="1" customHeight="1" x14ac:dyDescent="0.3">
      <c r="B135" s="74">
        <v>121</v>
      </c>
      <c r="C135" s="75"/>
      <c r="D135" s="88"/>
      <c r="E135" s="75"/>
      <c r="F135" s="75"/>
      <c r="G135" s="81"/>
      <c r="H135" s="75"/>
      <c r="I135" s="75"/>
      <c r="J135" s="75"/>
      <c r="K135" s="76">
        <f t="shared" si="1"/>
        <v>0</v>
      </c>
      <c r="L135" s="75"/>
      <c r="M135" s="75"/>
      <c r="N135" s="75"/>
      <c r="O135" s="75"/>
    </row>
    <row r="136" spans="2:15" ht="13.5" hidden="1" customHeight="1" x14ac:dyDescent="0.3">
      <c r="B136" s="74">
        <v>122</v>
      </c>
      <c r="C136" s="75"/>
      <c r="D136" s="88"/>
      <c r="E136" s="75"/>
      <c r="F136" s="75"/>
      <c r="G136" s="81"/>
      <c r="H136" s="75"/>
      <c r="I136" s="75"/>
      <c r="J136" s="75"/>
      <c r="K136" s="76">
        <f t="shared" si="1"/>
        <v>0</v>
      </c>
      <c r="L136" s="75"/>
      <c r="M136" s="75"/>
      <c r="N136" s="75"/>
      <c r="O136" s="75"/>
    </row>
    <row r="137" spans="2:15" ht="13.5" hidden="1" customHeight="1" x14ac:dyDescent="0.3">
      <c r="B137" s="74">
        <v>123</v>
      </c>
      <c r="C137" s="75"/>
      <c r="D137" s="88"/>
      <c r="E137" s="75"/>
      <c r="F137" s="75"/>
      <c r="G137" s="81"/>
      <c r="H137" s="75"/>
      <c r="I137" s="75"/>
      <c r="J137" s="75"/>
      <c r="K137" s="76">
        <f t="shared" si="1"/>
        <v>0</v>
      </c>
      <c r="L137" s="75"/>
      <c r="M137" s="75"/>
      <c r="N137" s="75"/>
      <c r="O137" s="75"/>
    </row>
    <row r="138" spans="2:15" ht="13.5" hidden="1" customHeight="1" x14ac:dyDescent="0.3">
      <c r="B138" s="74">
        <v>124</v>
      </c>
      <c r="C138" s="75"/>
      <c r="D138" s="88"/>
      <c r="E138" s="75"/>
      <c r="F138" s="75"/>
      <c r="G138" s="81"/>
      <c r="H138" s="75"/>
      <c r="I138" s="75"/>
      <c r="J138" s="75"/>
      <c r="K138" s="76">
        <f t="shared" si="1"/>
        <v>0</v>
      </c>
      <c r="L138" s="75"/>
      <c r="M138" s="75"/>
      <c r="N138" s="75"/>
      <c r="O138" s="75"/>
    </row>
    <row r="139" spans="2:15" ht="13.5" hidden="1" customHeight="1" x14ac:dyDescent="0.3">
      <c r="B139" s="74">
        <v>125</v>
      </c>
      <c r="C139" s="75"/>
      <c r="D139" s="88"/>
      <c r="E139" s="75"/>
      <c r="F139" s="75"/>
      <c r="G139" s="81"/>
      <c r="H139" s="75"/>
      <c r="I139" s="75"/>
      <c r="J139" s="75"/>
      <c r="K139" s="76">
        <f t="shared" si="1"/>
        <v>0</v>
      </c>
      <c r="L139" s="75"/>
      <c r="M139" s="75"/>
      <c r="N139" s="75"/>
      <c r="O139" s="75"/>
    </row>
    <row r="140" spans="2:15" ht="13.5" hidden="1" customHeight="1" x14ac:dyDescent="0.3">
      <c r="B140" s="74">
        <v>126</v>
      </c>
      <c r="C140" s="75"/>
      <c r="D140" s="88"/>
      <c r="E140" s="75"/>
      <c r="F140" s="75"/>
      <c r="G140" s="81"/>
      <c r="H140" s="75"/>
      <c r="I140" s="75"/>
      <c r="J140" s="75"/>
      <c r="K140" s="76">
        <f t="shared" si="1"/>
        <v>0</v>
      </c>
      <c r="L140" s="75"/>
      <c r="M140" s="75"/>
      <c r="N140" s="75"/>
      <c r="O140" s="75"/>
    </row>
    <row r="141" spans="2:15" ht="13.5" hidden="1" customHeight="1" x14ac:dyDescent="0.3">
      <c r="B141" s="74">
        <v>127</v>
      </c>
      <c r="C141" s="75"/>
      <c r="D141" s="88"/>
      <c r="E141" s="75"/>
      <c r="F141" s="75"/>
      <c r="G141" s="81"/>
      <c r="H141" s="75"/>
      <c r="I141" s="75"/>
      <c r="J141" s="75"/>
      <c r="K141" s="76">
        <f t="shared" si="1"/>
        <v>0</v>
      </c>
      <c r="L141" s="75"/>
      <c r="M141" s="75"/>
      <c r="N141" s="75"/>
      <c r="O141" s="75"/>
    </row>
    <row r="142" spans="2:15" ht="13.5" hidden="1" customHeight="1" x14ac:dyDescent="0.3">
      <c r="B142" s="74">
        <v>128</v>
      </c>
      <c r="C142" s="75"/>
      <c r="D142" s="88"/>
      <c r="E142" s="75"/>
      <c r="F142" s="75"/>
      <c r="G142" s="81"/>
      <c r="H142" s="75"/>
      <c r="I142" s="75"/>
      <c r="J142" s="75"/>
      <c r="K142" s="76">
        <f t="shared" si="1"/>
        <v>0</v>
      </c>
      <c r="L142" s="75"/>
      <c r="M142" s="75"/>
      <c r="N142" s="75"/>
      <c r="O142" s="75"/>
    </row>
    <row r="143" spans="2:15" ht="13.5" hidden="1" customHeight="1" x14ac:dyDescent="0.3">
      <c r="B143" s="74">
        <v>129</v>
      </c>
      <c r="C143" s="75"/>
      <c r="D143" s="88"/>
      <c r="E143" s="75"/>
      <c r="F143" s="75"/>
      <c r="G143" s="81"/>
      <c r="H143" s="75"/>
      <c r="I143" s="75"/>
      <c r="J143" s="75"/>
      <c r="K143" s="76">
        <f t="shared" si="1"/>
        <v>0</v>
      </c>
      <c r="L143" s="75"/>
      <c r="M143" s="75"/>
      <c r="N143" s="75"/>
      <c r="O143" s="75"/>
    </row>
    <row r="144" spans="2:15" ht="13.5" hidden="1" customHeight="1" x14ac:dyDescent="0.3">
      <c r="B144" s="74">
        <v>130</v>
      </c>
      <c r="C144" s="75"/>
      <c r="D144" s="88"/>
      <c r="E144" s="75"/>
      <c r="F144" s="75"/>
      <c r="G144" s="81"/>
      <c r="H144" s="75"/>
      <c r="I144" s="75"/>
      <c r="J144" s="75"/>
      <c r="K144" s="76">
        <f t="shared" ref="K144:K167" si="2">+I144+J144</f>
        <v>0</v>
      </c>
      <c r="L144" s="75"/>
      <c r="M144" s="75"/>
      <c r="N144" s="75"/>
      <c r="O144" s="75"/>
    </row>
    <row r="145" spans="2:15" ht="13.5" hidden="1" customHeight="1" x14ac:dyDescent="0.3">
      <c r="B145" s="74">
        <v>131</v>
      </c>
      <c r="C145" s="75"/>
      <c r="D145" s="88"/>
      <c r="E145" s="75"/>
      <c r="F145" s="75"/>
      <c r="G145" s="81"/>
      <c r="H145" s="75"/>
      <c r="I145" s="75"/>
      <c r="J145" s="75"/>
      <c r="K145" s="76">
        <f t="shared" si="2"/>
        <v>0</v>
      </c>
      <c r="L145" s="75"/>
      <c r="M145" s="75"/>
      <c r="N145" s="75"/>
      <c r="O145" s="75"/>
    </row>
    <row r="146" spans="2:15" ht="13.5" hidden="1" customHeight="1" x14ac:dyDescent="0.3">
      <c r="B146" s="74">
        <v>132</v>
      </c>
      <c r="C146" s="75"/>
      <c r="D146" s="88"/>
      <c r="E146" s="75"/>
      <c r="F146" s="75"/>
      <c r="G146" s="81"/>
      <c r="H146" s="75"/>
      <c r="I146" s="75"/>
      <c r="J146" s="75"/>
      <c r="K146" s="76">
        <f t="shared" si="2"/>
        <v>0</v>
      </c>
      <c r="L146" s="75"/>
      <c r="M146" s="75"/>
      <c r="N146" s="75"/>
      <c r="O146" s="75"/>
    </row>
    <row r="147" spans="2:15" ht="13.5" hidden="1" customHeight="1" x14ac:dyDescent="0.3">
      <c r="B147" s="74">
        <v>133</v>
      </c>
      <c r="C147" s="75"/>
      <c r="D147" s="88"/>
      <c r="E147" s="75"/>
      <c r="F147" s="75"/>
      <c r="G147" s="81"/>
      <c r="H147" s="75"/>
      <c r="I147" s="75"/>
      <c r="J147" s="75"/>
      <c r="K147" s="76">
        <f t="shared" si="2"/>
        <v>0</v>
      </c>
      <c r="L147" s="75"/>
      <c r="M147" s="75"/>
      <c r="N147" s="75"/>
      <c r="O147" s="75"/>
    </row>
    <row r="148" spans="2:15" ht="13.5" hidden="1" customHeight="1" x14ac:dyDescent="0.3">
      <c r="B148" s="74">
        <v>134</v>
      </c>
      <c r="C148" s="75"/>
      <c r="D148" s="88"/>
      <c r="E148" s="75"/>
      <c r="F148" s="75"/>
      <c r="G148" s="81"/>
      <c r="H148" s="75"/>
      <c r="I148" s="75"/>
      <c r="J148" s="75"/>
      <c r="K148" s="76">
        <f t="shared" si="2"/>
        <v>0</v>
      </c>
      <c r="L148" s="75"/>
      <c r="M148" s="75"/>
      <c r="N148" s="75"/>
      <c r="O148" s="75"/>
    </row>
    <row r="149" spans="2:15" ht="13.5" hidden="1" customHeight="1" x14ac:dyDescent="0.3">
      <c r="B149" s="74">
        <v>135</v>
      </c>
      <c r="C149" s="75"/>
      <c r="D149" s="88"/>
      <c r="E149" s="75"/>
      <c r="F149" s="75"/>
      <c r="G149" s="81"/>
      <c r="H149" s="75"/>
      <c r="I149" s="75"/>
      <c r="J149" s="75"/>
      <c r="K149" s="76">
        <f t="shared" si="2"/>
        <v>0</v>
      </c>
      <c r="L149" s="75"/>
      <c r="M149" s="75"/>
      <c r="N149" s="75"/>
      <c r="O149" s="75"/>
    </row>
    <row r="150" spans="2:15" ht="13.5" hidden="1" customHeight="1" x14ac:dyDescent="0.3">
      <c r="B150" s="74">
        <v>136</v>
      </c>
      <c r="C150" s="75"/>
      <c r="D150" s="88"/>
      <c r="E150" s="75"/>
      <c r="F150" s="75"/>
      <c r="G150" s="81"/>
      <c r="H150" s="75"/>
      <c r="I150" s="75"/>
      <c r="J150" s="75"/>
      <c r="K150" s="76">
        <f t="shared" si="2"/>
        <v>0</v>
      </c>
      <c r="L150" s="75"/>
      <c r="M150" s="75"/>
      <c r="N150" s="75"/>
      <c r="O150" s="75"/>
    </row>
    <row r="151" spans="2:15" ht="13.5" hidden="1" customHeight="1" x14ac:dyDescent="0.3">
      <c r="B151" s="74">
        <v>137</v>
      </c>
      <c r="C151" s="75"/>
      <c r="D151" s="88"/>
      <c r="E151" s="75"/>
      <c r="F151" s="75"/>
      <c r="G151" s="81"/>
      <c r="H151" s="75"/>
      <c r="I151" s="75"/>
      <c r="J151" s="75"/>
      <c r="K151" s="76">
        <f t="shared" si="2"/>
        <v>0</v>
      </c>
      <c r="L151" s="75"/>
      <c r="M151" s="75"/>
      <c r="N151" s="75"/>
      <c r="O151" s="75"/>
    </row>
    <row r="152" spans="2:15" ht="13.5" hidden="1" customHeight="1" x14ac:dyDescent="0.3">
      <c r="B152" s="74">
        <v>138</v>
      </c>
      <c r="C152" s="75"/>
      <c r="D152" s="88"/>
      <c r="E152" s="75"/>
      <c r="F152" s="75"/>
      <c r="G152" s="81"/>
      <c r="H152" s="75"/>
      <c r="I152" s="75"/>
      <c r="J152" s="75"/>
      <c r="K152" s="76">
        <f t="shared" si="2"/>
        <v>0</v>
      </c>
      <c r="L152" s="75"/>
      <c r="M152" s="75"/>
      <c r="N152" s="75"/>
      <c r="O152" s="75"/>
    </row>
    <row r="153" spans="2:15" ht="13.5" hidden="1" customHeight="1" x14ac:dyDescent="0.3">
      <c r="B153" s="74">
        <v>139</v>
      </c>
      <c r="C153" s="75"/>
      <c r="D153" s="88"/>
      <c r="E153" s="75"/>
      <c r="F153" s="75"/>
      <c r="G153" s="81"/>
      <c r="H153" s="75"/>
      <c r="I153" s="75"/>
      <c r="J153" s="75"/>
      <c r="K153" s="76">
        <f t="shared" si="2"/>
        <v>0</v>
      </c>
      <c r="L153" s="75"/>
      <c r="M153" s="75"/>
      <c r="N153" s="75"/>
      <c r="O153" s="75"/>
    </row>
    <row r="154" spans="2:15" ht="13.5" hidden="1" customHeight="1" x14ac:dyDescent="0.3">
      <c r="B154" s="74">
        <v>140</v>
      </c>
      <c r="C154" s="75"/>
      <c r="D154" s="88"/>
      <c r="E154" s="75"/>
      <c r="F154" s="75"/>
      <c r="G154" s="81"/>
      <c r="H154" s="75"/>
      <c r="I154" s="75"/>
      <c r="J154" s="75"/>
      <c r="K154" s="76">
        <f t="shared" si="2"/>
        <v>0</v>
      </c>
      <c r="L154" s="75"/>
      <c r="M154" s="75"/>
      <c r="N154" s="75"/>
      <c r="O154" s="75"/>
    </row>
    <row r="155" spans="2:15" ht="13.5" hidden="1" customHeight="1" x14ac:dyDescent="0.3">
      <c r="B155" s="74">
        <v>141</v>
      </c>
      <c r="C155" s="75"/>
      <c r="D155" s="88"/>
      <c r="E155" s="75"/>
      <c r="F155" s="75"/>
      <c r="G155" s="81"/>
      <c r="H155" s="75"/>
      <c r="I155" s="75"/>
      <c r="J155" s="75"/>
      <c r="K155" s="76">
        <f t="shared" si="2"/>
        <v>0</v>
      </c>
      <c r="L155" s="75"/>
      <c r="M155" s="75"/>
      <c r="N155" s="75"/>
      <c r="O155" s="75"/>
    </row>
    <row r="156" spans="2:15" ht="13.5" hidden="1" customHeight="1" x14ac:dyDescent="0.3">
      <c r="B156" s="74">
        <v>142</v>
      </c>
      <c r="C156" s="75"/>
      <c r="D156" s="88"/>
      <c r="E156" s="75"/>
      <c r="F156" s="75"/>
      <c r="G156" s="81"/>
      <c r="H156" s="75"/>
      <c r="I156" s="75"/>
      <c r="J156" s="75"/>
      <c r="K156" s="76">
        <f t="shared" si="2"/>
        <v>0</v>
      </c>
      <c r="L156" s="75"/>
      <c r="M156" s="75"/>
      <c r="N156" s="75"/>
      <c r="O156" s="75"/>
    </row>
    <row r="157" spans="2:15" ht="13.5" hidden="1" customHeight="1" x14ac:dyDescent="0.3">
      <c r="B157" s="74">
        <v>143</v>
      </c>
      <c r="C157" s="75"/>
      <c r="D157" s="88"/>
      <c r="E157" s="75"/>
      <c r="F157" s="75"/>
      <c r="G157" s="81"/>
      <c r="H157" s="75"/>
      <c r="I157" s="75"/>
      <c r="J157" s="75"/>
      <c r="K157" s="76">
        <f t="shared" si="2"/>
        <v>0</v>
      </c>
      <c r="L157" s="75"/>
      <c r="M157" s="75"/>
      <c r="N157" s="75"/>
      <c r="O157" s="75"/>
    </row>
    <row r="158" spans="2:15" ht="13.5" hidden="1" customHeight="1" x14ac:dyDescent="0.3">
      <c r="B158" s="74">
        <v>144</v>
      </c>
      <c r="C158" s="75"/>
      <c r="D158" s="88"/>
      <c r="E158" s="75"/>
      <c r="F158" s="75"/>
      <c r="G158" s="81"/>
      <c r="H158" s="75"/>
      <c r="I158" s="75"/>
      <c r="J158" s="75"/>
      <c r="K158" s="76">
        <f t="shared" si="2"/>
        <v>0</v>
      </c>
      <c r="L158" s="75"/>
      <c r="M158" s="75"/>
      <c r="N158" s="75"/>
      <c r="O158" s="75"/>
    </row>
    <row r="159" spans="2:15" ht="13.5" hidden="1" customHeight="1" x14ac:dyDescent="0.3">
      <c r="B159" s="74">
        <v>145</v>
      </c>
      <c r="C159" s="75"/>
      <c r="D159" s="88"/>
      <c r="E159" s="75"/>
      <c r="F159" s="75"/>
      <c r="G159" s="81"/>
      <c r="H159" s="75"/>
      <c r="I159" s="75"/>
      <c r="J159" s="75"/>
      <c r="K159" s="76">
        <f t="shared" si="2"/>
        <v>0</v>
      </c>
      <c r="L159" s="75"/>
      <c r="M159" s="75"/>
      <c r="N159" s="75"/>
      <c r="O159" s="75"/>
    </row>
    <row r="160" spans="2:15" ht="13.5" hidden="1" customHeight="1" x14ac:dyDescent="0.3">
      <c r="B160" s="74">
        <v>146</v>
      </c>
      <c r="C160" s="75"/>
      <c r="D160" s="88"/>
      <c r="E160" s="75"/>
      <c r="F160" s="75"/>
      <c r="G160" s="81"/>
      <c r="H160" s="75"/>
      <c r="I160" s="75"/>
      <c r="J160" s="75"/>
      <c r="K160" s="76">
        <f t="shared" si="2"/>
        <v>0</v>
      </c>
      <c r="L160" s="75"/>
      <c r="M160" s="75"/>
      <c r="N160" s="75"/>
      <c r="O160" s="75"/>
    </row>
    <row r="161" spans="2:15" ht="13.5" hidden="1" customHeight="1" x14ac:dyDescent="0.3">
      <c r="B161" s="74">
        <v>147</v>
      </c>
      <c r="C161" s="75"/>
      <c r="D161" s="75"/>
      <c r="E161" s="75"/>
      <c r="F161" s="75"/>
      <c r="G161" s="75"/>
      <c r="H161" s="75"/>
      <c r="I161" s="75"/>
      <c r="J161" s="75"/>
      <c r="K161" s="76">
        <f t="shared" si="2"/>
        <v>0</v>
      </c>
      <c r="L161" s="75"/>
      <c r="M161" s="75"/>
      <c r="N161" s="75"/>
      <c r="O161" s="75"/>
    </row>
    <row r="162" spans="2:15" ht="13.5" hidden="1" customHeight="1" x14ac:dyDescent="0.3">
      <c r="B162" s="74">
        <v>148</v>
      </c>
      <c r="C162" s="75"/>
      <c r="D162" s="75"/>
      <c r="E162" s="75"/>
      <c r="F162" s="75"/>
      <c r="G162" s="75"/>
      <c r="H162" s="75"/>
      <c r="I162" s="75"/>
      <c r="J162" s="75"/>
      <c r="K162" s="76">
        <f t="shared" si="2"/>
        <v>0</v>
      </c>
      <c r="L162" s="75"/>
      <c r="M162" s="75"/>
      <c r="N162" s="75"/>
      <c r="O162" s="75"/>
    </row>
    <row r="163" spans="2:15" ht="13.5" hidden="1" customHeight="1" x14ac:dyDescent="0.3">
      <c r="B163" s="74">
        <v>149</v>
      </c>
      <c r="C163" s="75"/>
      <c r="D163" s="75"/>
      <c r="E163" s="75"/>
      <c r="F163" s="75"/>
      <c r="G163" s="75"/>
      <c r="H163" s="75"/>
      <c r="I163" s="75"/>
      <c r="J163" s="75"/>
      <c r="K163" s="76">
        <f t="shared" si="2"/>
        <v>0</v>
      </c>
      <c r="L163" s="75"/>
      <c r="M163" s="75"/>
      <c r="N163" s="75"/>
      <c r="O163" s="75"/>
    </row>
    <row r="164" spans="2:15" ht="13.5" hidden="1" customHeight="1" x14ac:dyDescent="0.3">
      <c r="B164" s="74">
        <v>150</v>
      </c>
      <c r="C164" s="75"/>
      <c r="D164" s="75"/>
      <c r="E164" s="75"/>
      <c r="F164" s="75"/>
      <c r="G164" s="75"/>
      <c r="H164" s="75"/>
      <c r="I164" s="75"/>
      <c r="J164" s="75"/>
      <c r="K164" s="76">
        <f t="shared" si="2"/>
        <v>0</v>
      </c>
      <c r="L164" s="75"/>
      <c r="M164" s="75"/>
      <c r="N164" s="75"/>
      <c r="O164" s="75"/>
    </row>
    <row r="165" spans="2:15" ht="13.5" hidden="1" customHeight="1" x14ac:dyDescent="0.3">
      <c r="B165" s="74">
        <v>151</v>
      </c>
      <c r="C165" s="75"/>
      <c r="D165" s="75"/>
      <c r="E165" s="75"/>
      <c r="F165" s="75"/>
      <c r="G165" s="75"/>
      <c r="H165" s="75"/>
      <c r="I165" s="75"/>
      <c r="J165" s="75"/>
      <c r="K165" s="76">
        <f t="shared" si="2"/>
        <v>0</v>
      </c>
      <c r="L165" s="75"/>
      <c r="M165" s="75"/>
      <c r="N165" s="75"/>
      <c r="O165" s="75"/>
    </row>
    <row r="166" spans="2:15" ht="13.5" hidden="1" customHeight="1" x14ac:dyDescent="0.3">
      <c r="B166" s="74">
        <v>152</v>
      </c>
      <c r="C166" s="75"/>
      <c r="D166" s="75"/>
      <c r="E166" s="75"/>
      <c r="F166" s="75"/>
      <c r="G166" s="75"/>
      <c r="H166" s="75"/>
      <c r="I166" s="75"/>
      <c r="J166" s="75"/>
      <c r="K166" s="76">
        <f t="shared" si="2"/>
        <v>0</v>
      </c>
      <c r="L166" s="75"/>
      <c r="M166" s="75"/>
      <c r="N166" s="75"/>
      <c r="O166" s="75"/>
    </row>
    <row r="167" spans="2:15" ht="13.5" hidden="1" customHeight="1" x14ac:dyDescent="0.3">
      <c r="B167" s="74">
        <v>153</v>
      </c>
      <c r="C167" s="75"/>
      <c r="D167" s="75"/>
      <c r="E167" s="75"/>
      <c r="F167" s="75"/>
      <c r="G167" s="75"/>
      <c r="H167" s="75"/>
      <c r="I167" s="75"/>
      <c r="J167" s="75"/>
      <c r="K167" s="76">
        <f t="shared" si="2"/>
        <v>0</v>
      </c>
      <c r="L167" s="75"/>
      <c r="M167" s="75"/>
      <c r="N167" s="75"/>
      <c r="O167" s="75"/>
    </row>
    <row r="168" spans="2:15" x14ac:dyDescent="0.3">
      <c r="J168" s="89"/>
    </row>
  </sheetData>
  <phoneticPr fontId="3" type="noConversion"/>
  <dataValidations count="3">
    <dataValidation type="list" allowBlank="1" showInputMessage="1" showErrorMessage="1" sqref="F15:F67" xr:uid="{18DC046E-B1BD-48C4-ACC0-9B4D10D46CB0}">
      <formula1>"대형, 중형, 소형"</formula1>
    </dataValidation>
    <dataValidation type="list" allowBlank="1" showInputMessage="1" showErrorMessage="1" sqref="E68:F167" xr:uid="{00000000-0002-0000-0F00-000001000000}">
      <formula1>#REF!</formula1>
    </dataValidation>
    <dataValidation type="list" allowBlank="1" showInputMessage="1" showErrorMessage="1" sqref="E15:E67" xr:uid="{BAB0FC2B-04DC-4E2D-9018-283464B6A805}">
      <formula1>"경유, CNG, 전기, 수소"</formula1>
    </dataValidation>
  </dataValidations>
  <pageMargins left="0.25" right="0.25" top="0.75" bottom="0.75" header="0.3" footer="0.3"/>
  <pageSetup paperSize="9" scale="51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C5AE-AFF1-4CC6-9413-406FCBC7CAC7}">
  <sheetPr>
    <pageSetUpPr fitToPage="1"/>
  </sheetPr>
  <dimension ref="A2:U56"/>
  <sheetViews>
    <sheetView topLeftCell="A28" workbookViewId="0">
      <selection activeCell="H11" sqref="H11"/>
    </sheetView>
  </sheetViews>
  <sheetFormatPr defaultRowHeight="13.5" x14ac:dyDescent="0.3"/>
  <cols>
    <col min="1" max="1" width="3.5" style="33" customWidth="1"/>
    <col min="2" max="2" width="3.125" style="35" customWidth="1"/>
    <col min="3" max="3" width="5.875" style="33" bestFit="1" customWidth="1"/>
    <col min="4" max="4" width="7.375" style="33" customWidth="1"/>
    <col min="5" max="5" width="5.625" style="33" customWidth="1"/>
    <col min="6" max="6" width="16.375" style="34" bestFit="1" customWidth="1"/>
    <col min="7" max="7" width="15.125" style="33" bestFit="1" customWidth="1"/>
    <col min="8" max="19" width="13.75" style="33" bestFit="1" customWidth="1"/>
    <col min="20" max="20" width="11.875" style="33" bestFit="1" customWidth="1"/>
    <col min="21" max="257" width="9" style="33"/>
    <col min="258" max="258" width="3.125" style="33" customWidth="1"/>
    <col min="259" max="259" width="5.875" style="33" bestFit="1" customWidth="1"/>
    <col min="260" max="260" width="7.375" style="33" customWidth="1"/>
    <col min="261" max="261" width="5.625" style="33" customWidth="1"/>
    <col min="262" max="262" width="17.375" style="33" customWidth="1"/>
    <col min="263" max="263" width="18.375" style="33" customWidth="1"/>
    <col min="264" max="266" width="11.625" style="33" customWidth="1"/>
    <col min="267" max="267" width="12.25" style="33" customWidth="1"/>
    <col min="268" max="268" width="11.875" style="33" customWidth="1"/>
    <col min="269" max="269" width="11.625" style="33" customWidth="1"/>
    <col min="270" max="271" width="11.875" style="33" customWidth="1"/>
    <col min="272" max="272" width="12.375" style="33" customWidth="1"/>
    <col min="273" max="273" width="12" style="33" customWidth="1"/>
    <col min="274" max="274" width="12.25" style="33" customWidth="1"/>
    <col min="275" max="275" width="12.875" style="33" customWidth="1"/>
    <col min="276" max="513" width="9" style="33"/>
    <col min="514" max="514" width="3.125" style="33" customWidth="1"/>
    <col min="515" max="515" width="5.875" style="33" bestFit="1" customWidth="1"/>
    <col min="516" max="516" width="7.375" style="33" customWidth="1"/>
    <col min="517" max="517" width="5.625" style="33" customWidth="1"/>
    <col min="518" max="518" width="17.375" style="33" customWidth="1"/>
    <col min="519" max="519" width="18.375" style="33" customWidth="1"/>
    <col min="520" max="522" width="11.625" style="33" customWidth="1"/>
    <col min="523" max="523" width="12.25" style="33" customWidth="1"/>
    <col min="524" max="524" width="11.875" style="33" customWidth="1"/>
    <col min="525" max="525" width="11.625" style="33" customWidth="1"/>
    <col min="526" max="527" width="11.875" style="33" customWidth="1"/>
    <col min="528" max="528" width="12.375" style="33" customWidth="1"/>
    <col min="529" max="529" width="12" style="33" customWidth="1"/>
    <col min="530" max="530" width="12.25" style="33" customWidth="1"/>
    <col min="531" max="531" width="12.875" style="33" customWidth="1"/>
    <col min="532" max="769" width="9" style="33"/>
    <col min="770" max="770" width="3.125" style="33" customWidth="1"/>
    <col min="771" max="771" width="5.875" style="33" bestFit="1" customWidth="1"/>
    <col min="772" max="772" width="7.375" style="33" customWidth="1"/>
    <col min="773" max="773" width="5.625" style="33" customWidth="1"/>
    <col min="774" max="774" width="17.375" style="33" customWidth="1"/>
    <col min="775" max="775" width="18.375" style="33" customWidth="1"/>
    <col min="776" max="778" width="11.625" style="33" customWidth="1"/>
    <col min="779" max="779" width="12.25" style="33" customWidth="1"/>
    <col min="780" max="780" width="11.875" style="33" customWidth="1"/>
    <col min="781" max="781" width="11.625" style="33" customWidth="1"/>
    <col min="782" max="783" width="11.875" style="33" customWidth="1"/>
    <col min="784" max="784" width="12.375" style="33" customWidth="1"/>
    <col min="785" max="785" width="12" style="33" customWidth="1"/>
    <col min="786" max="786" width="12.25" style="33" customWidth="1"/>
    <col min="787" max="787" width="12.875" style="33" customWidth="1"/>
    <col min="788" max="1025" width="9" style="33"/>
    <col min="1026" max="1026" width="3.125" style="33" customWidth="1"/>
    <col min="1027" max="1027" width="5.875" style="33" bestFit="1" customWidth="1"/>
    <col min="1028" max="1028" width="7.375" style="33" customWidth="1"/>
    <col min="1029" max="1029" width="5.625" style="33" customWidth="1"/>
    <col min="1030" max="1030" width="17.375" style="33" customWidth="1"/>
    <col min="1031" max="1031" width="18.375" style="33" customWidth="1"/>
    <col min="1032" max="1034" width="11.625" style="33" customWidth="1"/>
    <col min="1035" max="1035" width="12.25" style="33" customWidth="1"/>
    <col min="1036" max="1036" width="11.875" style="33" customWidth="1"/>
    <col min="1037" max="1037" width="11.625" style="33" customWidth="1"/>
    <col min="1038" max="1039" width="11.875" style="33" customWidth="1"/>
    <col min="1040" max="1040" width="12.375" style="33" customWidth="1"/>
    <col min="1041" max="1041" width="12" style="33" customWidth="1"/>
    <col min="1042" max="1042" width="12.25" style="33" customWidth="1"/>
    <col min="1043" max="1043" width="12.875" style="33" customWidth="1"/>
    <col min="1044" max="1281" width="9" style="33"/>
    <col min="1282" max="1282" width="3.125" style="33" customWidth="1"/>
    <col min="1283" max="1283" width="5.875" style="33" bestFit="1" customWidth="1"/>
    <col min="1284" max="1284" width="7.375" style="33" customWidth="1"/>
    <col min="1285" max="1285" width="5.625" style="33" customWidth="1"/>
    <col min="1286" max="1286" width="17.375" style="33" customWidth="1"/>
    <col min="1287" max="1287" width="18.375" style="33" customWidth="1"/>
    <col min="1288" max="1290" width="11.625" style="33" customWidth="1"/>
    <col min="1291" max="1291" width="12.25" style="33" customWidth="1"/>
    <col min="1292" max="1292" width="11.875" style="33" customWidth="1"/>
    <col min="1293" max="1293" width="11.625" style="33" customWidth="1"/>
    <col min="1294" max="1295" width="11.875" style="33" customWidth="1"/>
    <col min="1296" max="1296" width="12.375" style="33" customWidth="1"/>
    <col min="1297" max="1297" width="12" style="33" customWidth="1"/>
    <col min="1298" max="1298" width="12.25" style="33" customWidth="1"/>
    <col min="1299" max="1299" width="12.875" style="33" customWidth="1"/>
    <col min="1300" max="1537" width="9" style="33"/>
    <col min="1538" max="1538" width="3.125" style="33" customWidth="1"/>
    <col min="1539" max="1539" width="5.875" style="33" bestFit="1" customWidth="1"/>
    <col min="1540" max="1540" width="7.375" style="33" customWidth="1"/>
    <col min="1541" max="1541" width="5.625" style="33" customWidth="1"/>
    <col min="1542" max="1542" width="17.375" style="33" customWidth="1"/>
    <col min="1543" max="1543" width="18.375" style="33" customWidth="1"/>
    <col min="1544" max="1546" width="11.625" style="33" customWidth="1"/>
    <col min="1547" max="1547" width="12.25" style="33" customWidth="1"/>
    <col min="1548" max="1548" width="11.875" style="33" customWidth="1"/>
    <col min="1549" max="1549" width="11.625" style="33" customWidth="1"/>
    <col min="1550" max="1551" width="11.875" style="33" customWidth="1"/>
    <col min="1552" max="1552" width="12.375" style="33" customWidth="1"/>
    <col min="1553" max="1553" width="12" style="33" customWidth="1"/>
    <col min="1554" max="1554" width="12.25" style="33" customWidth="1"/>
    <col min="1555" max="1555" width="12.875" style="33" customWidth="1"/>
    <col min="1556" max="1793" width="9" style="33"/>
    <col min="1794" max="1794" width="3.125" style="33" customWidth="1"/>
    <col min="1795" max="1795" width="5.875" style="33" bestFit="1" customWidth="1"/>
    <col min="1796" max="1796" width="7.375" style="33" customWidth="1"/>
    <col min="1797" max="1797" width="5.625" style="33" customWidth="1"/>
    <col min="1798" max="1798" width="17.375" style="33" customWidth="1"/>
    <col min="1799" max="1799" width="18.375" style="33" customWidth="1"/>
    <col min="1800" max="1802" width="11.625" style="33" customWidth="1"/>
    <col min="1803" max="1803" width="12.25" style="33" customWidth="1"/>
    <col min="1804" max="1804" width="11.875" style="33" customWidth="1"/>
    <col min="1805" max="1805" width="11.625" style="33" customWidth="1"/>
    <col min="1806" max="1807" width="11.875" style="33" customWidth="1"/>
    <col min="1808" max="1808" width="12.375" style="33" customWidth="1"/>
    <col min="1809" max="1809" width="12" style="33" customWidth="1"/>
    <col min="1810" max="1810" width="12.25" style="33" customWidth="1"/>
    <col min="1811" max="1811" width="12.875" style="33" customWidth="1"/>
    <col min="1812" max="2049" width="9" style="33"/>
    <col min="2050" max="2050" width="3.125" style="33" customWidth="1"/>
    <col min="2051" max="2051" width="5.875" style="33" bestFit="1" customWidth="1"/>
    <col min="2052" max="2052" width="7.375" style="33" customWidth="1"/>
    <col min="2053" max="2053" width="5.625" style="33" customWidth="1"/>
    <col min="2054" max="2054" width="17.375" style="33" customWidth="1"/>
    <col min="2055" max="2055" width="18.375" style="33" customWidth="1"/>
    <col min="2056" max="2058" width="11.625" style="33" customWidth="1"/>
    <col min="2059" max="2059" width="12.25" style="33" customWidth="1"/>
    <col min="2060" max="2060" width="11.875" style="33" customWidth="1"/>
    <col min="2061" max="2061" width="11.625" style="33" customWidth="1"/>
    <col min="2062" max="2063" width="11.875" style="33" customWidth="1"/>
    <col min="2064" max="2064" width="12.375" style="33" customWidth="1"/>
    <col min="2065" max="2065" width="12" style="33" customWidth="1"/>
    <col min="2066" max="2066" width="12.25" style="33" customWidth="1"/>
    <col min="2067" max="2067" width="12.875" style="33" customWidth="1"/>
    <col min="2068" max="2305" width="9" style="33"/>
    <col min="2306" max="2306" width="3.125" style="33" customWidth="1"/>
    <col min="2307" max="2307" width="5.875" style="33" bestFit="1" customWidth="1"/>
    <col min="2308" max="2308" width="7.375" style="33" customWidth="1"/>
    <col min="2309" max="2309" width="5.625" style="33" customWidth="1"/>
    <col min="2310" max="2310" width="17.375" style="33" customWidth="1"/>
    <col min="2311" max="2311" width="18.375" style="33" customWidth="1"/>
    <col min="2312" max="2314" width="11.625" style="33" customWidth="1"/>
    <col min="2315" max="2315" width="12.25" style="33" customWidth="1"/>
    <col min="2316" max="2316" width="11.875" style="33" customWidth="1"/>
    <col min="2317" max="2317" width="11.625" style="33" customWidth="1"/>
    <col min="2318" max="2319" width="11.875" style="33" customWidth="1"/>
    <col min="2320" max="2320" width="12.375" style="33" customWidth="1"/>
    <col min="2321" max="2321" width="12" style="33" customWidth="1"/>
    <col min="2322" max="2322" width="12.25" style="33" customWidth="1"/>
    <col min="2323" max="2323" width="12.875" style="33" customWidth="1"/>
    <col min="2324" max="2561" width="9" style="33"/>
    <col min="2562" max="2562" width="3.125" style="33" customWidth="1"/>
    <col min="2563" max="2563" width="5.875" style="33" bestFit="1" customWidth="1"/>
    <col min="2564" max="2564" width="7.375" style="33" customWidth="1"/>
    <col min="2565" max="2565" width="5.625" style="33" customWidth="1"/>
    <col min="2566" max="2566" width="17.375" style="33" customWidth="1"/>
    <col min="2567" max="2567" width="18.375" style="33" customWidth="1"/>
    <col min="2568" max="2570" width="11.625" style="33" customWidth="1"/>
    <col min="2571" max="2571" width="12.25" style="33" customWidth="1"/>
    <col min="2572" max="2572" width="11.875" style="33" customWidth="1"/>
    <col min="2573" max="2573" width="11.625" style="33" customWidth="1"/>
    <col min="2574" max="2575" width="11.875" style="33" customWidth="1"/>
    <col min="2576" max="2576" width="12.375" style="33" customWidth="1"/>
    <col min="2577" max="2577" width="12" style="33" customWidth="1"/>
    <col min="2578" max="2578" width="12.25" style="33" customWidth="1"/>
    <col min="2579" max="2579" width="12.875" style="33" customWidth="1"/>
    <col min="2580" max="2817" width="9" style="33"/>
    <col min="2818" max="2818" width="3.125" style="33" customWidth="1"/>
    <col min="2819" max="2819" width="5.875" style="33" bestFit="1" customWidth="1"/>
    <col min="2820" max="2820" width="7.375" style="33" customWidth="1"/>
    <col min="2821" max="2821" width="5.625" style="33" customWidth="1"/>
    <col min="2822" max="2822" width="17.375" style="33" customWidth="1"/>
    <col min="2823" max="2823" width="18.375" style="33" customWidth="1"/>
    <col min="2824" max="2826" width="11.625" style="33" customWidth="1"/>
    <col min="2827" max="2827" width="12.25" style="33" customWidth="1"/>
    <col min="2828" max="2828" width="11.875" style="33" customWidth="1"/>
    <col min="2829" max="2829" width="11.625" style="33" customWidth="1"/>
    <col min="2830" max="2831" width="11.875" style="33" customWidth="1"/>
    <col min="2832" max="2832" width="12.375" style="33" customWidth="1"/>
    <col min="2833" max="2833" width="12" style="33" customWidth="1"/>
    <col min="2834" max="2834" width="12.25" style="33" customWidth="1"/>
    <col min="2835" max="2835" width="12.875" style="33" customWidth="1"/>
    <col min="2836" max="3073" width="9" style="33"/>
    <col min="3074" max="3074" width="3.125" style="33" customWidth="1"/>
    <col min="3075" max="3075" width="5.875" style="33" bestFit="1" customWidth="1"/>
    <col min="3076" max="3076" width="7.375" style="33" customWidth="1"/>
    <col min="3077" max="3077" width="5.625" style="33" customWidth="1"/>
    <col min="3078" max="3078" width="17.375" style="33" customWidth="1"/>
    <col min="3079" max="3079" width="18.375" style="33" customWidth="1"/>
    <col min="3080" max="3082" width="11.625" style="33" customWidth="1"/>
    <col min="3083" max="3083" width="12.25" style="33" customWidth="1"/>
    <col min="3084" max="3084" width="11.875" style="33" customWidth="1"/>
    <col min="3085" max="3085" width="11.625" style="33" customWidth="1"/>
    <col min="3086" max="3087" width="11.875" style="33" customWidth="1"/>
    <col min="3088" max="3088" width="12.375" style="33" customWidth="1"/>
    <col min="3089" max="3089" width="12" style="33" customWidth="1"/>
    <col min="3090" max="3090" width="12.25" style="33" customWidth="1"/>
    <col min="3091" max="3091" width="12.875" style="33" customWidth="1"/>
    <col min="3092" max="3329" width="9" style="33"/>
    <col min="3330" max="3330" width="3.125" style="33" customWidth="1"/>
    <col min="3331" max="3331" width="5.875" style="33" bestFit="1" customWidth="1"/>
    <col min="3332" max="3332" width="7.375" style="33" customWidth="1"/>
    <col min="3333" max="3333" width="5.625" style="33" customWidth="1"/>
    <col min="3334" max="3334" width="17.375" style="33" customWidth="1"/>
    <col min="3335" max="3335" width="18.375" style="33" customWidth="1"/>
    <col min="3336" max="3338" width="11.625" style="33" customWidth="1"/>
    <col min="3339" max="3339" width="12.25" style="33" customWidth="1"/>
    <col min="3340" max="3340" width="11.875" style="33" customWidth="1"/>
    <col min="3341" max="3341" width="11.625" style="33" customWidth="1"/>
    <col min="3342" max="3343" width="11.875" style="33" customWidth="1"/>
    <col min="3344" max="3344" width="12.375" style="33" customWidth="1"/>
    <col min="3345" max="3345" width="12" style="33" customWidth="1"/>
    <col min="3346" max="3346" width="12.25" style="33" customWidth="1"/>
    <col min="3347" max="3347" width="12.875" style="33" customWidth="1"/>
    <col min="3348" max="3585" width="9" style="33"/>
    <col min="3586" max="3586" width="3.125" style="33" customWidth="1"/>
    <col min="3587" max="3587" width="5.875" style="33" bestFit="1" customWidth="1"/>
    <col min="3588" max="3588" width="7.375" style="33" customWidth="1"/>
    <col min="3589" max="3589" width="5.625" style="33" customWidth="1"/>
    <col min="3590" max="3590" width="17.375" style="33" customWidth="1"/>
    <col min="3591" max="3591" width="18.375" style="33" customWidth="1"/>
    <col min="3592" max="3594" width="11.625" style="33" customWidth="1"/>
    <col min="3595" max="3595" width="12.25" style="33" customWidth="1"/>
    <col min="3596" max="3596" width="11.875" style="33" customWidth="1"/>
    <col min="3597" max="3597" width="11.625" style="33" customWidth="1"/>
    <col min="3598" max="3599" width="11.875" style="33" customWidth="1"/>
    <col min="3600" max="3600" width="12.375" style="33" customWidth="1"/>
    <col min="3601" max="3601" width="12" style="33" customWidth="1"/>
    <col min="3602" max="3602" width="12.25" style="33" customWidth="1"/>
    <col min="3603" max="3603" width="12.875" style="33" customWidth="1"/>
    <col min="3604" max="3841" width="9" style="33"/>
    <col min="3842" max="3842" width="3.125" style="33" customWidth="1"/>
    <col min="3843" max="3843" width="5.875" style="33" bestFit="1" customWidth="1"/>
    <col min="3844" max="3844" width="7.375" style="33" customWidth="1"/>
    <col min="3845" max="3845" width="5.625" style="33" customWidth="1"/>
    <col min="3846" max="3846" width="17.375" style="33" customWidth="1"/>
    <col min="3847" max="3847" width="18.375" style="33" customWidth="1"/>
    <col min="3848" max="3850" width="11.625" style="33" customWidth="1"/>
    <col min="3851" max="3851" width="12.25" style="33" customWidth="1"/>
    <col min="3852" max="3852" width="11.875" style="33" customWidth="1"/>
    <col min="3853" max="3853" width="11.625" style="33" customWidth="1"/>
    <col min="3854" max="3855" width="11.875" style="33" customWidth="1"/>
    <col min="3856" max="3856" width="12.375" style="33" customWidth="1"/>
    <col min="3857" max="3857" width="12" style="33" customWidth="1"/>
    <col min="3858" max="3858" width="12.25" style="33" customWidth="1"/>
    <col min="3859" max="3859" width="12.875" style="33" customWidth="1"/>
    <col min="3860" max="4097" width="9" style="33"/>
    <col min="4098" max="4098" width="3.125" style="33" customWidth="1"/>
    <col min="4099" max="4099" width="5.875" style="33" bestFit="1" customWidth="1"/>
    <col min="4100" max="4100" width="7.375" style="33" customWidth="1"/>
    <col min="4101" max="4101" width="5.625" style="33" customWidth="1"/>
    <col min="4102" max="4102" width="17.375" style="33" customWidth="1"/>
    <col min="4103" max="4103" width="18.375" style="33" customWidth="1"/>
    <col min="4104" max="4106" width="11.625" style="33" customWidth="1"/>
    <col min="4107" max="4107" width="12.25" style="33" customWidth="1"/>
    <col min="4108" max="4108" width="11.875" style="33" customWidth="1"/>
    <col min="4109" max="4109" width="11.625" style="33" customWidth="1"/>
    <col min="4110" max="4111" width="11.875" style="33" customWidth="1"/>
    <col min="4112" max="4112" width="12.375" style="33" customWidth="1"/>
    <col min="4113" max="4113" width="12" style="33" customWidth="1"/>
    <col min="4114" max="4114" width="12.25" style="33" customWidth="1"/>
    <col min="4115" max="4115" width="12.875" style="33" customWidth="1"/>
    <col min="4116" max="4353" width="9" style="33"/>
    <col min="4354" max="4354" width="3.125" style="33" customWidth="1"/>
    <col min="4355" max="4355" width="5.875" style="33" bestFit="1" customWidth="1"/>
    <col min="4356" max="4356" width="7.375" style="33" customWidth="1"/>
    <col min="4357" max="4357" width="5.625" style="33" customWidth="1"/>
    <col min="4358" max="4358" width="17.375" style="33" customWidth="1"/>
    <col min="4359" max="4359" width="18.375" style="33" customWidth="1"/>
    <col min="4360" max="4362" width="11.625" style="33" customWidth="1"/>
    <col min="4363" max="4363" width="12.25" style="33" customWidth="1"/>
    <col min="4364" max="4364" width="11.875" style="33" customWidth="1"/>
    <col min="4365" max="4365" width="11.625" style="33" customWidth="1"/>
    <col min="4366" max="4367" width="11.875" style="33" customWidth="1"/>
    <col min="4368" max="4368" width="12.375" style="33" customWidth="1"/>
    <col min="4369" max="4369" width="12" style="33" customWidth="1"/>
    <col min="4370" max="4370" width="12.25" style="33" customWidth="1"/>
    <col min="4371" max="4371" width="12.875" style="33" customWidth="1"/>
    <col min="4372" max="4609" width="9" style="33"/>
    <col min="4610" max="4610" width="3.125" style="33" customWidth="1"/>
    <col min="4611" max="4611" width="5.875" style="33" bestFit="1" customWidth="1"/>
    <col min="4612" max="4612" width="7.375" style="33" customWidth="1"/>
    <col min="4613" max="4613" width="5.625" style="33" customWidth="1"/>
    <col min="4614" max="4614" width="17.375" style="33" customWidth="1"/>
    <col min="4615" max="4615" width="18.375" style="33" customWidth="1"/>
    <col min="4616" max="4618" width="11.625" style="33" customWidth="1"/>
    <col min="4619" max="4619" width="12.25" style="33" customWidth="1"/>
    <col min="4620" max="4620" width="11.875" style="33" customWidth="1"/>
    <col min="4621" max="4621" width="11.625" style="33" customWidth="1"/>
    <col min="4622" max="4623" width="11.875" style="33" customWidth="1"/>
    <col min="4624" max="4624" width="12.375" style="33" customWidth="1"/>
    <col min="4625" max="4625" width="12" style="33" customWidth="1"/>
    <col min="4626" max="4626" width="12.25" style="33" customWidth="1"/>
    <col min="4627" max="4627" width="12.875" style="33" customWidth="1"/>
    <col min="4628" max="4865" width="9" style="33"/>
    <col min="4866" max="4866" width="3.125" style="33" customWidth="1"/>
    <col min="4867" max="4867" width="5.875" style="33" bestFit="1" customWidth="1"/>
    <col min="4868" max="4868" width="7.375" style="33" customWidth="1"/>
    <col min="4869" max="4869" width="5.625" style="33" customWidth="1"/>
    <col min="4870" max="4870" width="17.375" style="33" customWidth="1"/>
    <col min="4871" max="4871" width="18.375" style="33" customWidth="1"/>
    <col min="4872" max="4874" width="11.625" style="33" customWidth="1"/>
    <col min="4875" max="4875" width="12.25" style="33" customWidth="1"/>
    <col min="4876" max="4876" width="11.875" style="33" customWidth="1"/>
    <col min="4877" max="4877" width="11.625" style="33" customWidth="1"/>
    <col min="4878" max="4879" width="11.875" style="33" customWidth="1"/>
    <col min="4880" max="4880" width="12.375" style="33" customWidth="1"/>
    <col min="4881" max="4881" width="12" style="33" customWidth="1"/>
    <col min="4882" max="4882" width="12.25" style="33" customWidth="1"/>
    <col min="4883" max="4883" width="12.875" style="33" customWidth="1"/>
    <col min="4884" max="5121" width="9" style="33"/>
    <col min="5122" max="5122" width="3.125" style="33" customWidth="1"/>
    <col min="5123" max="5123" width="5.875" style="33" bestFit="1" customWidth="1"/>
    <col min="5124" max="5124" width="7.375" style="33" customWidth="1"/>
    <col min="5125" max="5125" width="5.625" style="33" customWidth="1"/>
    <col min="5126" max="5126" width="17.375" style="33" customWidth="1"/>
    <col min="5127" max="5127" width="18.375" style="33" customWidth="1"/>
    <col min="5128" max="5130" width="11.625" style="33" customWidth="1"/>
    <col min="5131" max="5131" width="12.25" style="33" customWidth="1"/>
    <col min="5132" max="5132" width="11.875" style="33" customWidth="1"/>
    <col min="5133" max="5133" width="11.625" style="33" customWidth="1"/>
    <col min="5134" max="5135" width="11.875" style="33" customWidth="1"/>
    <col min="5136" max="5136" width="12.375" style="33" customWidth="1"/>
    <col min="5137" max="5137" width="12" style="33" customWidth="1"/>
    <col min="5138" max="5138" width="12.25" style="33" customWidth="1"/>
    <col min="5139" max="5139" width="12.875" style="33" customWidth="1"/>
    <col min="5140" max="5377" width="9" style="33"/>
    <col min="5378" max="5378" width="3.125" style="33" customWidth="1"/>
    <col min="5379" max="5379" width="5.875" style="33" bestFit="1" customWidth="1"/>
    <col min="5380" max="5380" width="7.375" style="33" customWidth="1"/>
    <col min="5381" max="5381" width="5.625" style="33" customWidth="1"/>
    <col min="5382" max="5382" width="17.375" style="33" customWidth="1"/>
    <col min="5383" max="5383" width="18.375" style="33" customWidth="1"/>
    <col min="5384" max="5386" width="11.625" style="33" customWidth="1"/>
    <col min="5387" max="5387" width="12.25" style="33" customWidth="1"/>
    <col min="5388" max="5388" width="11.875" style="33" customWidth="1"/>
    <col min="5389" max="5389" width="11.625" style="33" customWidth="1"/>
    <col min="5390" max="5391" width="11.875" style="33" customWidth="1"/>
    <col min="5392" max="5392" width="12.375" style="33" customWidth="1"/>
    <col min="5393" max="5393" width="12" style="33" customWidth="1"/>
    <col min="5394" max="5394" width="12.25" style="33" customWidth="1"/>
    <col min="5395" max="5395" width="12.875" style="33" customWidth="1"/>
    <col min="5396" max="5633" width="9" style="33"/>
    <col min="5634" max="5634" width="3.125" style="33" customWidth="1"/>
    <col min="5635" max="5635" width="5.875" style="33" bestFit="1" customWidth="1"/>
    <col min="5636" max="5636" width="7.375" style="33" customWidth="1"/>
    <col min="5637" max="5637" width="5.625" style="33" customWidth="1"/>
    <col min="5638" max="5638" width="17.375" style="33" customWidth="1"/>
    <col min="5639" max="5639" width="18.375" style="33" customWidth="1"/>
    <col min="5640" max="5642" width="11.625" style="33" customWidth="1"/>
    <col min="5643" max="5643" width="12.25" style="33" customWidth="1"/>
    <col min="5644" max="5644" width="11.875" style="33" customWidth="1"/>
    <col min="5645" max="5645" width="11.625" style="33" customWidth="1"/>
    <col min="5646" max="5647" width="11.875" style="33" customWidth="1"/>
    <col min="5648" max="5648" width="12.375" style="33" customWidth="1"/>
    <col min="5649" max="5649" width="12" style="33" customWidth="1"/>
    <col min="5650" max="5650" width="12.25" style="33" customWidth="1"/>
    <col min="5651" max="5651" width="12.875" style="33" customWidth="1"/>
    <col min="5652" max="5889" width="9" style="33"/>
    <col min="5890" max="5890" width="3.125" style="33" customWidth="1"/>
    <col min="5891" max="5891" width="5.875" style="33" bestFit="1" customWidth="1"/>
    <col min="5892" max="5892" width="7.375" style="33" customWidth="1"/>
    <col min="5893" max="5893" width="5.625" style="33" customWidth="1"/>
    <col min="5894" max="5894" width="17.375" style="33" customWidth="1"/>
    <col min="5895" max="5895" width="18.375" style="33" customWidth="1"/>
    <col min="5896" max="5898" width="11.625" style="33" customWidth="1"/>
    <col min="5899" max="5899" width="12.25" style="33" customWidth="1"/>
    <col min="5900" max="5900" width="11.875" style="33" customWidth="1"/>
    <col min="5901" max="5901" width="11.625" style="33" customWidth="1"/>
    <col min="5902" max="5903" width="11.875" style="33" customWidth="1"/>
    <col min="5904" max="5904" width="12.375" style="33" customWidth="1"/>
    <col min="5905" max="5905" width="12" style="33" customWidth="1"/>
    <col min="5906" max="5906" width="12.25" style="33" customWidth="1"/>
    <col min="5907" max="5907" width="12.875" style="33" customWidth="1"/>
    <col min="5908" max="6145" width="9" style="33"/>
    <col min="6146" max="6146" width="3.125" style="33" customWidth="1"/>
    <col min="6147" max="6147" width="5.875" style="33" bestFit="1" customWidth="1"/>
    <col min="6148" max="6148" width="7.375" style="33" customWidth="1"/>
    <col min="6149" max="6149" width="5.625" style="33" customWidth="1"/>
    <col min="6150" max="6150" width="17.375" style="33" customWidth="1"/>
    <col min="6151" max="6151" width="18.375" style="33" customWidth="1"/>
    <col min="6152" max="6154" width="11.625" style="33" customWidth="1"/>
    <col min="6155" max="6155" width="12.25" style="33" customWidth="1"/>
    <col min="6156" max="6156" width="11.875" style="33" customWidth="1"/>
    <col min="6157" max="6157" width="11.625" style="33" customWidth="1"/>
    <col min="6158" max="6159" width="11.875" style="33" customWidth="1"/>
    <col min="6160" max="6160" width="12.375" style="33" customWidth="1"/>
    <col min="6161" max="6161" width="12" style="33" customWidth="1"/>
    <col min="6162" max="6162" width="12.25" style="33" customWidth="1"/>
    <col min="6163" max="6163" width="12.875" style="33" customWidth="1"/>
    <col min="6164" max="6401" width="9" style="33"/>
    <col min="6402" max="6402" width="3.125" style="33" customWidth="1"/>
    <col min="6403" max="6403" width="5.875" style="33" bestFit="1" customWidth="1"/>
    <col min="6404" max="6404" width="7.375" style="33" customWidth="1"/>
    <col min="6405" max="6405" width="5.625" style="33" customWidth="1"/>
    <col min="6406" max="6406" width="17.375" style="33" customWidth="1"/>
    <col min="6407" max="6407" width="18.375" style="33" customWidth="1"/>
    <col min="6408" max="6410" width="11.625" style="33" customWidth="1"/>
    <col min="6411" max="6411" width="12.25" style="33" customWidth="1"/>
    <col min="6412" max="6412" width="11.875" style="33" customWidth="1"/>
    <col min="6413" max="6413" width="11.625" style="33" customWidth="1"/>
    <col min="6414" max="6415" width="11.875" style="33" customWidth="1"/>
    <col min="6416" max="6416" width="12.375" style="33" customWidth="1"/>
    <col min="6417" max="6417" width="12" style="33" customWidth="1"/>
    <col min="6418" max="6418" width="12.25" style="33" customWidth="1"/>
    <col min="6419" max="6419" width="12.875" style="33" customWidth="1"/>
    <col min="6420" max="6657" width="9" style="33"/>
    <col min="6658" max="6658" width="3.125" style="33" customWidth="1"/>
    <col min="6659" max="6659" width="5.875" style="33" bestFit="1" customWidth="1"/>
    <col min="6660" max="6660" width="7.375" style="33" customWidth="1"/>
    <col min="6661" max="6661" width="5.625" style="33" customWidth="1"/>
    <col min="6662" max="6662" width="17.375" style="33" customWidth="1"/>
    <col min="6663" max="6663" width="18.375" style="33" customWidth="1"/>
    <col min="6664" max="6666" width="11.625" style="33" customWidth="1"/>
    <col min="6667" max="6667" width="12.25" style="33" customWidth="1"/>
    <col min="6668" max="6668" width="11.875" style="33" customWidth="1"/>
    <col min="6669" max="6669" width="11.625" style="33" customWidth="1"/>
    <col min="6670" max="6671" width="11.875" style="33" customWidth="1"/>
    <col min="6672" max="6672" width="12.375" style="33" customWidth="1"/>
    <col min="6673" max="6673" width="12" style="33" customWidth="1"/>
    <col min="6674" max="6674" width="12.25" style="33" customWidth="1"/>
    <col min="6675" max="6675" width="12.875" style="33" customWidth="1"/>
    <col min="6676" max="6913" width="9" style="33"/>
    <col min="6914" max="6914" width="3.125" style="33" customWidth="1"/>
    <col min="6915" max="6915" width="5.875" style="33" bestFit="1" customWidth="1"/>
    <col min="6916" max="6916" width="7.375" style="33" customWidth="1"/>
    <col min="6917" max="6917" width="5.625" style="33" customWidth="1"/>
    <col min="6918" max="6918" width="17.375" style="33" customWidth="1"/>
    <col min="6919" max="6919" width="18.375" style="33" customWidth="1"/>
    <col min="6920" max="6922" width="11.625" style="33" customWidth="1"/>
    <col min="6923" max="6923" width="12.25" style="33" customWidth="1"/>
    <col min="6924" max="6924" width="11.875" style="33" customWidth="1"/>
    <col min="6925" max="6925" width="11.625" style="33" customWidth="1"/>
    <col min="6926" max="6927" width="11.875" style="33" customWidth="1"/>
    <col min="6928" max="6928" width="12.375" style="33" customWidth="1"/>
    <col min="6929" max="6929" width="12" style="33" customWidth="1"/>
    <col min="6930" max="6930" width="12.25" style="33" customWidth="1"/>
    <col min="6931" max="6931" width="12.875" style="33" customWidth="1"/>
    <col min="6932" max="7169" width="9" style="33"/>
    <col min="7170" max="7170" width="3.125" style="33" customWidth="1"/>
    <col min="7171" max="7171" width="5.875" style="33" bestFit="1" customWidth="1"/>
    <col min="7172" max="7172" width="7.375" style="33" customWidth="1"/>
    <col min="7173" max="7173" width="5.625" style="33" customWidth="1"/>
    <col min="7174" max="7174" width="17.375" style="33" customWidth="1"/>
    <col min="7175" max="7175" width="18.375" style="33" customWidth="1"/>
    <col min="7176" max="7178" width="11.625" style="33" customWidth="1"/>
    <col min="7179" max="7179" width="12.25" style="33" customWidth="1"/>
    <col min="7180" max="7180" width="11.875" style="33" customWidth="1"/>
    <col min="7181" max="7181" width="11.625" style="33" customWidth="1"/>
    <col min="7182" max="7183" width="11.875" style="33" customWidth="1"/>
    <col min="7184" max="7184" width="12.375" style="33" customWidth="1"/>
    <col min="7185" max="7185" width="12" style="33" customWidth="1"/>
    <col min="7186" max="7186" width="12.25" style="33" customWidth="1"/>
    <col min="7187" max="7187" width="12.875" style="33" customWidth="1"/>
    <col min="7188" max="7425" width="9" style="33"/>
    <col min="7426" max="7426" width="3.125" style="33" customWidth="1"/>
    <col min="7427" max="7427" width="5.875" style="33" bestFit="1" customWidth="1"/>
    <col min="7428" max="7428" width="7.375" style="33" customWidth="1"/>
    <col min="7429" max="7429" width="5.625" style="33" customWidth="1"/>
    <col min="7430" max="7430" width="17.375" style="33" customWidth="1"/>
    <col min="7431" max="7431" width="18.375" style="33" customWidth="1"/>
    <col min="7432" max="7434" width="11.625" style="33" customWidth="1"/>
    <col min="7435" max="7435" width="12.25" style="33" customWidth="1"/>
    <col min="7436" max="7436" width="11.875" style="33" customWidth="1"/>
    <col min="7437" max="7437" width="11.625" style="33" customWidth="1"/>
    <col min="7438" max="7439" width="11.875" style="33" customWidth="1"/>
    <col min="7440" max="7440" width="12.375" style="33" customWidth="1"/>
    <col min="7441" max="7441" width="12" style="33" customWidth="1"/>
    <col min="7442" max="7442" width="12.25" style="33" customWidth="1"/>
    <col min="7443" max="7443" width="12.875" style="33" customWidth="1"/>
    <col min="7444" max="7681" width="9" style="33"/>
    <col min="7682" max="7682" width="3.125" style="33" customWidth="1"/>
    <col min="7683" max="7683" width="5.875" style="33" bestFit="1" customWidth="1"/>
    <col min="7684" max="7684" width="7.375" style="33" customWidth="1"/>
    <col min="7685" max="7685" width="5.625" style="33" customWidth="1"/>
    <col min="7686" max="7686" width="17.375" style="33" customWidth="1"/>
    <col min="7687" max="7687" width="18.375" style="33" customWidth="1"/>
    <col min="7688" max="7690" width="11.625" style="33" customWidth="1"/>
    <col min="7691" max="7691" width="12.25" style="33" customWidth="1"/>
    <col min="7692" max="7692" width="11.875" style="33" customWidth="1"/>
    <col min="7693" max="7693" width="11.625" style="33" customWidth="1"/>
    <col min="7694" max="7695" width="11.875" style="33" customWidth="1"/>
    <col min="7696" max="7696" width="12.375" style="33" customWidth="1"/>
    <col min="7697" max="7697" width="12" style="33" customWidth="1"/>
    <col min="7698" max="7698" width="12.25" style="33" customWidth="1"/>
    <col min="7699" max="7699" width="12.875" style="33" customWidth="1"/>
    <col min="7700" max="7937" width="9" style="33"/>
    <col min="7938" max="7938" width="3.125" style="33" customWidth="1"/>
    <col min="7939" max="7939" width="5.875" style="33" bestFit="1" customWidth="1"/>
    <col min="7940" max="7940" width="7.375" style="33" customWidth="1"/>
    <col min="7941" max="7941" width="5.625" style="33" customWidth="1"/>
    <col min="7942" max="7942" width="17.375" style="33" customWidth="1"/>
    <col min="7943" max="7943" width="18.375" style="33" customWidth="1"/>
    <col min="7944" max="7946" width="11.625" style="33" customWidth="1"/>
    <col min="7947" max="7947" width="12.25" style="33" customWidth="1"/>
    <col min="7948" max="7948" width="11.875" style="33" customWidth="1"/>
    <col min="7949" max="7949" width="11.625" style="33" customWidth="1"/>
    <col min="7950" max="7951" width="11.875" style="33" customWidth="1"/>
    <col min="7952" max="7952" width="12.375" style="33" customWidth="1"/>
    <col min="7953" max="7953" width="12" style="33" customWidth="1"/>
    <col min="7954" max="7954" width="12.25" style="33" customWidth="1"/>
    <col min="7955" max="7955" width="12.875" style="33" customWidth="1"/>
    <col min="7956" max="8193" width="9" style="33"/>
    <col min="8194" max="8194" width="3.125" style="33" customWidth="1"/>
    <col min="8195" max="8195" width="5.875" style="33" bestFit="1" customWidth="1"/>
    <col min="8196" max="8196" width="7.375" style="33" customWidth="1"/>
    <col min="8197" max="8197" width="5.625" style="33" customWidth="1"/>
    <col min="8198" max="8198" width="17.375" style="33" customWidth="1"/>
    <col min="8199" max="8199" width="18.375" style="33" customWidth="1"/>
    <col min="8200" max="8202" width="11.625" style="33" customWidth="1"/>
    <col min="8203" max="8203" width="12.25" style="33" customWidth="1"/>
    <col min="8204" max="8204" width="11.875" style="33" customWidth="1"/>
    <col min="8205" max="8205" width="11.625" style="33" customWidth="1"/>
    <col min="8206" max="8207" width="11.875" style="33" customWidth="1"/>
    <col min="8208" max="8208" width="12.375" style="33" customWidth="1"/>
    <col min="8209" max="8209" width="12" style="33" customWidth="1"/>
    <col min="8210" max="8210" width="12.25" style="33" customWidth="1"/>
    <col min="8211" max="8211" width="12.875" style="33" customWidth="1"/>
    <col min="8212" max="8449" width="9" style="33"/>
    <col min="8450" max="8450" width="3.125" style="33" customWidth="1"/>
    <col min="8451" max="8451" width="5.875" style="33" bestFit="1" customWidth="1"/>
    <col min="8452" max="8452" width="7.375" style="33" customWidth="1"/>
    <col min="8453" max="8453" width="5.625" style="33" customWidth="1"/>
    <col min="8454" max="8454" width="17.375" style="33" customWidth="1"/>
    <col min="8455" max="8455" width="18.375" style="33" customWidth="1"/>
    <col min="8456" max="8458" width="11.625" style="33" customWidth="1"/>
    <col min="8459" max="8459" width="12.25" style="33" customWidth="1"/>
    <col min="8460" max="8460" width="11.875" style="33" customWidth="1"/>
    <col min="8461" max="8461" width="11.625" style="33" customWidth="1"/>
    <col min="8462" max="8463" width="11.875" style="33" customWidth="1"/>
    <col min="8464" max="8464" width="12.375" style="33" customWidth="1"/>
    <col min="8465" max="8465" width="12" style="33" customWidth="1"/>
    <col min="8466" max="8466" width="12.25" style="33" customWidth="1"/>
    <col min="8467" max="8467" width="12.875" style="33" customWidth="1"/>
    <col min="8468" max="8705" width="9" style="33"/>
    <col min="8706" max="8706" width="3.125" style="33" customWidth="1"/>
    <col min="8707" max="8707" width="5.875" style="33" bestFit="1" customWidth="1"/>
    <col min="8708" max="8708" width="7.375" style="33" customWidth="1"/>
    <col min="8709" max="8709" width="5.625" style="33" customWidth="1"/>
    <col min="8710" max="8710" width="17.375" style="33" customWidth="1"/>
    <col min="8711" max="8711" width="18.375" style="33" customWidth="1"/>
    <col min="8712" max="8714" width="11.625" style="33" customWidth="1"/>
    <col min="8715" max="8715" width="12.25" style="33" customWidth="1"/>
    <col min="8716" max="8716" width="11.875" style="33" customWidth="1"/>
    <col min="8717" max="8717" width="11.625" style="33" customWidth="1"/>
    <col min="8718" max="8719" width="11.875" style="33" customWidth="1"/>
    <col min="8720" max="8720" width="12.375" style="33" customWidth="1"/>
    <col min="8721" max="8721" width="12" style="33" customWidth="1"/>
    <col min="8722" max="8722" width="12.25" style="33" customWidth="1"/>
    <col min="8723" max="8723" width="12.875" style="33" customWidth="1"/>
    <col min="8724" max="8961" width="9" style="33"/>
    <col min="8962" max="8962" width="3.125" style="33" customWidth="1"/>
    <col min="8963" max="8963" width="5.875" style="33" bestFit="1" customWidth="1"/>
    <col min="8964" max="8964" width="7.375" style="33" customWidth="1"/>
    <col min="8965" max="8965" width="5.625" style="33" customWidth="1"/>
    <col min="8966" max="8966" width="17.375" style="33" customWidth="1"/>
    <col min="8967" max="8967" width="18.375" style="33" customWidth="1"/>
    <col min="8968" max="8970" width="11.625" style="33" customWidth="1"/>
    <col min="8971" max="8971" width="12.25" style="33" customWidth="1"/>
    <col min="8972" max="8972" width="11.875" style="33" customWidth="1"/>
    <col min="8973" max="8973" width="11.625" style="33" customWidth="1"/>
    <col min="8974" max="8975" width="11.875" style="33" customWidth="1"/>
    <col min="8976" max="8976" width="12.375" style="33" customWidth="1"/>
    <col min="8977" max="8977" width="12" style="33" customWidth="1"/>
    <col min="8978" max="8978" width="12.25" style="33" customWidth="1"/>
    <col min="8979" max="8979" width="12.875" style="33" customWidth="1"/>
    <col min="8980" max="9217" width="9" style="33"/>
    <col min="9218" max="9218" width="3.125" style="33" customWidth="1"/>
    <col min="9219" max="9219" width="5.875" style="33" bestFit="1" customWidth="1"/>
    <col min="9220" max="9220" width="7.375" style="33" customWidth="1"/>
    <col min="9221" max="9221" width="5.625" style="33" customWidth="1"/>
    <col min="9222" max="9222" width="17.375" style="33" customWidth="1"/>
    <col min="9223" max="9223" width="18.375" style="33" customWidth="1"/>
    <col min="9224" max="9226" width="11.625" style="33" customWidth="1"/>
    <col min="9227" max="9227" width="12.25" style="33" customWidth="1"/>
    <col min="9228" max="9228" width="11.875" style="33" customWidth="1"/>
    <col min="9229" max="9229" width="11.625" style="33" customWidth="1"/>
    <col min="9230" max="9231" width="11.875" style="33" customWidth="1"/>
    <col min="9232" max="9232" width="12.375" style="33" customWidth="1"/>
    <col min="9233" max="9233" width="12" style="33" customWidth="1"/>
    <col min="9234" max="9234" width="12.25" style="33" customWidth="1"/>
    <col min="9235" max="9235" width="12.875" style="33" customWidth="1"/>
    <col min="9236" max="9473" width="9" style="33"/>
    <col min="9474" max="9474" width="3.125" style="33" customWidth="1"/>
    <col min="9475" max="9475" width="5.875" style="33" bestFit="1" customWidth="1"/>
    <col min="9476" max="9476" width="7.375" style="33" customWidth="1"/>
    <col min="9477" max="9477" width="5.625" style="33" customWidth="1"/>
    <col min="9478" max="9478" width="17.375" style="33" customWidth="1"/>
    <col min="9479" max="9479" width="18.375" style="33" customWidth="1"/>
    <col min="9480" max="9482" width="11.625" style="33" customWidth="1"/>
    <col min="9483" max="9483" width="12.25" style="33" customWidth="1"/>
    <col min="9484" max="9484" width="11.875" style="33" customWidth="1"/>
    <col min="9485" max="9485" width="11.625" style="33" customWidth="1"/>
    <col min="9486" max="9487" width="11.875" style="33" customWidth="1"/>
    <col min="9488" max="9488" width="12.375" style="33" customWidth="1"/>
    <col min="9489" max="9489" width="12" style="33" customWidth="1"/>
    <col min="9490" max="9490" width="12.25" style="33" customWidth="1"/>
    <col min="9491" max="9491" width="12.875" style="33" customWidth="1"/>
    <col min="9492" max="9729" width="9" style="33"/>
    <col min="9730" max="9730" width="3.125" style="33" customWidth="1"/>
    <col min="9731" max="9731" width="5.875" style="33" bestFit="1" customWidth="1"/>
    <col min="9732" max="9732" width="7.375" style="33" customWidth="1"/>
    <col min="9733" max="9733" width="5.625" style="33" customWidth="1"/>
    <col min="9734" max="9734" width="17.375" style="33" customWidth="1"/>
    <col min="9735" max="9735" width="18.375" style="33" customWidth="1"/>
    <col min="9736" max="9738" width="11.625" style="33" customWidth="1"/>
    <col min="9739" max="9739" width="12.25" style="33" customWidth="1"/>
    <col min="9740" max="9740" width="11.875" style="33" customWidth="1"/>
    <col min="9741" max="9741" width="11.625" style="33" customWidth="1"/>
    <col min="9742" max="9743" width="11.875" style="33" customWidth="1"/>
    <col min="9744" max="9744" width="12.375" style="33" customWidth="1"/>
    <col min="9745" max="9745" width="12" style="33" customWidth="1"/>
    <col min="9746" max="9746" width="12.25" style="33" customWidth="1"/>
    <col min="9747" max="9747" width="12.875" style="33" customWidth="1"/>
    <col min="9748" max="9985" width="9" style="33"/>
    <col min="9986" max="9986" width="3.125" style="33" customWidth="1"/>
    <col min="9987" max="9987" width="5.875" style="33" bestFit="1" customWidth="1"/>
    <col min="9988" max="9988" width="7.375" style="33" customWidth="1"/>
    <col min="9989" max="9989" width="5.625" style="33" customWidth="1"/>
    <col min="9990" max="9990" width="17.375" style="33" customWidth="1"/>
    <col min="9991" max="9991" width="18.375" style="33" customWidth="1"/>
    <col min="9992" max="9994" width="11.625" style="33" customWidth="1"/>
    <col min="9995" max="9995" width="12.25" style="33" customWidth="1"/>
    <col min="9996" max="9996" width="11.875" style="33" customWidth="1"/>
    <col min="9997" max="9997" width="11.625" style="33" customWidth="1"/>
    <col min="9998" max="9999" width="11.875" style="33" customWidth="1"/>
    <col min="10000" max="10000" width="12.375" style="33" customWidth="1"/>
    <col min="10001" max="10001" width="12" style="33" customWidth="1"/>
    <col min="10002" max="10002" width="12.25" style="33" customWidth="1"/>
    <col min="10003" max="10003" width="12.875" style="33" customWidth="1"/>
    <col min="10004" max="10241" width="9" style="33"/>
    <col min="10242" max="10242" width="3.125" style="33" customWidth="1"/>
    <col min="10243" max="10243" width="5.875" style="33" bestFit="1" customWidth="1"/>
    <col min="10244" max="10244" width="7.375" style="33" customWidth="1"/>
    <col min="10245" max="10245" width="5.625" style="33" customWidth="1"/>
    <col min="10246" max="10246" width="17.375" style="33" customWidth="1"/>
    <col min="10247" max="10247" width="18.375" style="33" customWidth="1"/>
    <col min="10248" max="10250" width="11.625" style="33" customWidth="1"/>
    <col min="10251" max="10251" width="12.25" style="33" customWidth="1"/>
    <col min="10252" max="10252" width="11.875" style="33" customWidth="1"/>
    <col min="10253" max="10253" width="11.625" style="33" customWidth="1"/>
    <col min="10254" max="10255" width="11.875" style="33" customWidth="1"/>
    <col min="10256" max="10256" width="12.375" style="33" customWidth="1"/>
    <col min="10257" max="10257" width="12" style="33" customWidth="1"/>
    <col min="10258" max="10258" width="12.25" style="33" customWidth="1"/>
    <col min="10259" max="10259" width="12.875" style="33" customWidth="1"/>
    <col min="10260" max="10497" width="9" style="33"/>
    <col min="10498" max="10498" width="3.125" style="33" customWidth="1"/>
    <col min="10499" max="10499" width="5.875" style="33" bestFit="1" customWidth="1"/>
    <col min="10500" max="10500" width="7.375" style="33" customWidth="1"/>
    <col min="10501" max="10501" width="5.625" style="33" customWidth="1"/>
    <col min="10502" max="10502" width="17.375" style="33" customWidth="1"/>
    <col min="10503" max="10503" width="18.375" style="33" customWidth="1"/>
    <col min="10504" max="10506" width="11.625" style="33" customWidth="1"/>
    <col min="10507" max="10507" width="12.25" style="33" customWidth="1"/>
    <col min="10508" max="10508" width="11.875" style="33" customWidth="1"/>
    <col min="10509" max="10509" width="11.625" style="33" customWidth="1"/>
    <col min="10510" max="10511" width="11.875" style="33" customWidth="1"/>
    <col min="10512" max="10512" width="12.375" style="33" customWidth="1"/>
    <col min="10513" max="10513" width="12" style="33" customWidth="1"/>
    <col min="10514" max="10514" width="12.25" style="33" customWidth="1"/>
    <col min="10515" max="10515" width="12.875" style="33" customWidth="1"/>
    <col min="10516" max="10753" width="9" style="33"/>
    <col min="10754" max="10754" width="3.125" style="33" customWidth="1"/>
    <col min="10755" max="10755" width="5.875" style="33" bestFit="1" customWidth="1"/>
    <col min="10756" max="10756" width="7.375" style="33" customWidth="1"/>
    <col min="10757" max="10757" width="5.625" style="33" customWidth="1"/>
    <col min="10758" max="10758" width="17.375" style="33" customWidth="1"/>
    <col min="10759" max="10759" width="18.375" style="33" customWidth="1"/>
    <col min="10760" max="10762" width="11.625" style="33" customWidth="1"/>
    <col min="10763" max="10763" width="12.25" style="33" customWidth="1"/>
    <col min="10764" max="10764" width="11.875" style="33" customWidth="1"/>
    <col min="10765" max="10765" width="11.625" style="33" customWidth="1"/>
    <col min="10766" max="10767" width="11.875" style="33" customWidth="1"/>
    <col min="10768" max="10768" width="12.375" style="33" customWidth="1"/>
    <col min="10769" max="10769" width="12" style="33" customWidth="1"/>
    <col min="10770" max="10770" width="12.25" style="33" customWidth="1"/>
    <col min="10771" max="10771" width="12.875" style="33" customWidth="1"/>
    <col min="10772" max="11009" width="9" style="33"/>
    <col min="11010" max="11010" width="3.125" style="33" customWidth="1"/>
    <col min="11011" max="11011" width="5.875" style="33" bestFit="1" customWidth="1"/>
    <col min="11012" max="11012" width="7.375" style="33" customWidth="1"/>
    <col min="11013" max="11013" width="5.625" style="33" customWidth="1"/>
    <col min="11014" max="11014" width="17.375" style="33" customWidth="1"/>
    <col min="11015" max="11015" width="18.375" style="33" customWidth="1"/>
    <col min="11016" max="11018" width="11.625" style="33" customWidth="1"/>
    <col min="11019" max="11019" width="12.25" style="33" customWidth="1"/>
    <col min="11020" max="11020" width="11.875" style="33" customWidth="1"/>
    <col min="11021" max="11021" width="11.625" style="33" customWidth="1"/>
    <col min="11022" max="11023" width="11.875" style="33" customWidth="1"/>
    <col min="11024" max="11024" width="12.375" style="33" customWidth="1"/>
    <col min="11025" max="11025" width="12" style="33" customWidth="1"/>
    <col min="11026" max="11026" width="12.25" style="33" customWidth="1"/>
    <col min="11027" max="11027" width="12.875" style="33" customWidth="1"/>
    <col min="11028" max="11265" width="9" style="33"/>
    <col min="11266" max="11266" width="3.125" style="33" customWidth="1"/>
    <col min="11267" max="11267" width="5.875" style="33" bestFit="1" customWidth="1"/>
    <col min="11268" max="11268" width="7.375" style="33" customWidth="1"/>
    <col min="11269" max="11269" width="5.625" style="33" customWidth="1"/>
    <col min="11270" max="11270" width="17.375" style="33" customWidth="1"/>
    <col min="11271" max="11271" width="18.375" style="33" customWidth="1"/>
    <col min="11272" max="11274" width="11.625" style="33" customWidth="1"/>
    <col min="11275" max="11275" width="12.25" style="33" customWidth="1"/>
    <col min="11276" max="11276" width="11.875" style="33" customWidth="1"/>
    <col min="11277" max="11277" width="11.625" style="33" customWidth="1"/>
    <col min="11278" max="11279" width="11.875" style="33" customWidth="1"/>
    <col min="11280" max="11280" width="12.375" style="33" customWidth="1"/>
    <col min="11281" max="11281" width="12" style="33" customWidth="1"/>
    <col min="11282" max="11282" width="12.25" style="33" customWidth="1"/>
    <col min="11283" max="11283" width="12.875" style="33" customWidth="1"/>
    <col min="11284" max="11521" width="9" style="33"/>
    <col min="11522" max="11522" width="3.125" style="33" customWidth="1"/>
    <col min="11523" max="11523" width="5.875" style="33" bestFit="1" customWidth="1"/>
    <col min="11524" max="11524" width="7.375" style="33" customWidth="1"/>
    <col min="11525" max="11525" width="5.625" style="33" customWidth="1"/>
    <col min="11526" max="11526" width="17.375" style="33" customWidth="1"/>
    <col min="11527" max="11527" width="18.375" style="33" customWidth="1"/>
    <col min="11528" max="11530" width="11.625" style="33" customWidth="1"/>
    <col min="11531" max="11531" width="12.25" style="33" customWidth="1"/>
    <col min="11532" max="11532" width="11.875" style="33" customWidth="1"/>
    <col min="11533" max="11533" width="11.625" style="33" customWidth="1"/>
    <col min="11534" max="11535" width="11.875" style="33" customWidth="1"/>
    <col min="11536" max="11536" width="12.375" style="33" customWidth="1"/>
    <col min="11537" max="11537" width="12" style="33" customWidth="1"/>
    <col min="11538" max="11538" width="12.25" style="33" customWidth="1"/>
    <col min="11539" max="11539" width="12.875" style="33" customWidth="1"/>
    <col min="11540" max="11777" width="9" style="33"/>
    <col min="11778" max="11778" width="3.125" style="33" customWidth="1"/>
    <col min="11779" max="11779" width="5.875" style="33" bestFit="1" customWidth="1"/>
    <col min="11780" max="11780" width="7.375" style="33" customWidth="1"/>
    <col min="11781" max="11781" width="5.625" style="33" customWidth="1"/>
    <col min="11782" max="11782" width="17.375" style="33" customWidth="1"/>
    <col min="11783" max="11783" width="18.375" style="33" customWidth="1"/>
    <col min="11784" max="11786" width="11.625" style="33" customWidth="1"/>
    <col min="11787" max="11787" width="12.25" style="33" customWidth="1"/>
    <col min="11788" max="11788" width="11.875" style="33" customWidth="1"/>
    <col min="11789" max="11789" width="11.625" style="33" customWidth="1"/>
    <col min="11790" max="11791" width="11.875" style="33" customWidth="1"/>
    <col min="11792" max="11792" width="12.375" style="33" customWidth="1"/>
    <col min="11793" max="11793" width="12" style="33" customWidth="1"/>
    <col min="11794" max="11794" width="12.25" style="33" customWidth="1"/>
    <col min="11795" max="11795" width="12.875" style="33" customWidth="1"/>
    <col min="11796" max="12033" width="9" style="33"/>
    <col min="12034" max="12034" width="3.125" style="33" customWidth="1"/>
    <col min="12035" max="12035" width="5.875" style="33" bestFit="1" customWidth="1"/>
    <col min="12036" max="12036" width="7.375" style="33" customWidth="1"/>
    <col min="12037" max="12037" width="5.625" style="33" customWidth="1"/>
    <col min="12038" max="12038" width="17.375" style="33" customWidth="1"/>
    <col min="12039" max="12039" width="18.375" style="33" customWidth="1"/>
    <col min="12040" max="12042" width="11.625" style="33" customWidth="1"/>
    <col min="12043" max="12043" width="12.25" style="33" customWidth="1"/>
    <col min="12044" max="12044" width="11.875" style="33" customWidth="1"/>
    <col min="12045" max="12045" width="11.625" style="33" customWidth="1"/>
    <col min="12046" max="12047" width="11.875" style="33" customWidth="1"/>
    <col min="12048" max="12048" width="12.375" style="33" customWidth="1"/>
    <col min="12049" max="12049" width="12" style="33" customWidth="1"/>
    <col min="12050" max="12050" width="12.25" style="33" customWidth="1"/>
    <col min="12051" max="12051" width="12.875" style="33" customWidth="1"/>
    <col min="12052" max="12289" width="9" style="33"/>
    <col min="12290" max="12290" width="3.125" style="33" customWidth="1"/>
    <col min="12291" max="12291" width="5.875" style="33" bestFit="1" customWidth="1"/>
    <col min="12292" max="12292" width="7.375" style="33" customWidth="1"/>
    <col min="12293" max="12293" width="5.625" style="33" customWidth="1"/>
    <col min="12294" max="12294" width="17.375" style="33" customWidth="1"/>
    <col min="12295" max="12295" width="18.375" style="33" customWidth="1"/>
    <col min="12296" max="12298" width="11.625" style="33" customWidth="1"/>
    <col min="12299" max="12299" width="12.25" style="33" customWidth="1"/>
    <col min="12300" max="12300" width="11.875" style="33" customWidth="1"/>
    <col min="12301" max="12301" width="11.625" style="33" customWidth="1"/>
    <col min="12302" max="12303" width="11.875" style="33" customWidth="1"/>
    <col min="12304" max="12304" width="12.375" style="33" customWidth="1"/>
    <col min="12305" max="12305" width="12" style="33" customWidth="1"/>
    <col min="12306" max="12306" width="12.25" style="33" customWidth="1"/>
    <col min="12307" max="12307" width="12.875" style="33" customWidth="1"/>
    <col min="12308" max="12545" width="9" style="33"/>
    <col min="12546" max="12546" width="3.125" style="33" customWidth="1"/>
    <col min="12547" max="12547" width="5.875" style="33" bestFit="1" customWidth="1"/>
    <col min="12548" max="12548" width="7.375" style="33" customWidth="1"/>
    <col min="12549" max="12549" width="5.625" style="33" customWidth="1"/>
    <col min="12550" max="12550" width="17.375" style="33" customWidth="1"/>
    <col min="12551" max="12551" width="18.375" style="33" customWidth="1"/>
    <col min="12552" max="12554" width="11.625" style="33" customWidth="1"/>
    <col min="12555" max="12555" width="12.25" style="33" customWidth="1"/>
    <col min="12556" max="12556" width="11.875" style="33" customWidth="1"/>
    <col min="12557" max="12557" width="11.625" style="33" customWidth="1"/>
    <col min="12558" max="12559" width="11.875" style="33" customWidth="1"/>
    <col min="12560" max="12560" width="12.375" style="33" customWidth="1"/>
    <col min="12561" max="12561" width="12" style="33" customWidth="1"/>
    <col min="12562" max="12562" width="12.25" style="33" customWidth="1"/>
    <col min="12563" max="12563" width="12.875" style="33" customWidth="1"/>
    <col min="12564" max="12801" width="9" style="33"/>
    <col min="12802" max="12802" width="3.125" style="33" customWidth="1"/>
    <col min="12803" max="12803" width="5.875" style="33" bestFit="1" customWidth="1"/>
    <col min="12804" max="12804" width="7.375" style="33" customWidth="1"/>
    <col min="12805" max="12805" width="5.625" style="33" customWidth="1"/>
    <col min="12806" max="12806" width="17.375" style="33" customWidth="1"/>
    <col min="12807" max="12807" width="18.375" style="33" customWidth="1"/>
    <col min="12808" max="12810" width="11.625" style="33" customWidth="1"/>
    <col min="12811" max="12811" width="12.25" style="33" customWidth="1"/>
    <col min="12812" max="12812" width="11.875" style="33" customWidth="1"/>
    <col min="12813" max="12813" width="11.625" style="33" customWidth="1"/>
    <col min="12814" max="12815" width="11.875" style="33" customWidth="1"/>
    <col min="12816" max="12816" width="12.375" style="33" customWidth="1"/>
    <col min="12817" max="12817" width="12" style="33" customWidth="1"/>
    <col min="12818" max="12818" width="12.25" style="33" customWidth="1"/>
    <col min="12819" max="12819" width="12.875" style="33" customWidth="1"/>
    <col min="12820" max="13057" width="9" style="33"/>
    <col min="13058" max="13058" width="3.125" style="33" customWidth="1"/>
    <col min="13059" max="13059" width="5.875" style="33" bestFit="1" customWidth="1"/>
    <col min="13060" max="13060" width="7.375" style="33" customWidth="1"/>
    <col min="13061" max="13061" width="5.625" style="33" customWidth="1"/>
    <col min="13062" max="13062" width="17.375" style="33" customWidth="1"/>
    <col min="13063" max="13063" width="18.375" style="33" customWidth="1"/>
    <col min="13064" max="13066" width="11.625" style="33" customWidth="1"/>
    <col min="13067" max="13067" width="12.25" style="33" customWidth="1"/>
    <col min="13068" max="13068" width="11.875" style="33" customWidth="1"/>
    <col min="13069" max="13069" width="11.625" style="33" customWidth="1"/>
    <col min="13070" max="13071" width="11.875" style="33" customWidth="1"/>
    <col min="13072" max="13072" width="12.375" style="33" customWidth="1"/>
    <col min="13073" max="13073" width="12" style="33" customWidth="1"/>
    <col min="13074" max="13074" width="12.25" style="33" customWidth="1"/>
    <col min="13075" max="13075" width="12.875" style="33" customWidth="1"/>
    <col min="13076" max="13313" width="9" style="33"/>
    <col min="13314" max="13314" width="3.125" style="33" customWidth="1"/>
    <col min="13315" max="13315" width="5.875" style="33" bestFit="1" customWidth="1"/>
    <col min="13316" max="13316" width="7.375" style="33" customWidth="1"/>
    <col min="13317" max="13317" width="5.625" style="33" customWidth="1"/>
    <col min="13318" max="13318" width="17.375" style="33" customWidth="1"/>
    <col min="13319" max="13319" width="18.375" style="33" customWidth="1"/>
    <col min="13320" max="13322" width="11.625" style="33" customWidth="1"/>
    <col min="13323" max="13323" width="12.25" style="33" customWidth="1"/>
    <col min="13324" max="13324" width="11.875" style="33" customWidth="1"/>
    <col min="13325" max="13325" width="11.625" style="33" customWidth="1"/>
    <col min="13326" max="13327" width="11.875" style="33" customWidth="1"/>
    <col min="13328" max="13328" width="12.375" style="33" customWidth="1"/>
    <col min="13329" max="13329" width="12" style="33" customWidth="1"/>
    <col min="13330" max="13330" width="12.25" style="33" customWidth="1"/>
    <col min="13331" max="13331" width="12.875" style="33" customWidth="1"/>
    <col min="13332" max="13569" width="9" style="33"/>
    <col min="13570" max="13570" width="3.125" style="33" customWidth="1"/>
    <col min="13571" max="13571" width="5.875" style="33" bestFit="1" customWidth="1"/>
    <col min="13572" max="13572" width="7.375" style="33" customWidth="1"/>
    <col min="13573" max="13573" width="5.625" style="33" customWidth="1"/>
    <col min="13574" max="13574" width="17.375" style="33" customWidth="1"/>
    <col min="13575" max="13575" width="18.375" style="33" customWidth="1"/>
    <col min="13576" max="13578" width="11.625" style="33" customWidth="1"/>
    <col min="13579" max="13579" width="12.25" style="33" customWidth="1"/>
    <col min="13580" max="13580" width="11.875" style="33" customWidth="1"/>
    <col min="13581" max="13581" width="11.625" style="33" customWidth="1"/>
    <col min="13582" max="13583" width="11.875" style="33" customWidth="1"/>
    <col min="13584" max="13584" width="12.375" style="33" customWidth="1"/>
    <col min="13585" max="13585" width="12" style="33" customWidth="1"/>
    <col min="13586" max="13586" width="12.25" style="33" customWidth="1"/>
    <col min="13587" max="13587" width="12.875" style="33" customWidth="1"/>
    <col min="13588" max="13825" width="9" style="33"/>
    <col min="13826" max="13826" width="3.125" style="33" customWidth="1"/>
    <col min="13827" max="13827" width="5.875" style="33" bestFit="1" customWidth="1"/>
    <col min="13828" max="13828" width="7.375" style="33" customWidth="1"/>
    <col min="13829" max="13829" width="5.625" style="33" customWidth="1"/>
    <col min="13830" max="13830" width="17.375" style="33" customWidth="1"/>
    <col min="13831" max="13831" width="18.375" style="33" customWidth="1"/>
    <col min="13832" max="13834" width="11.625" style="33" customWidth="1"/>
    <col min="13835" max="13835" width="12.25" style="33" customWidth="1"/>
    <col min="13836" max="13836" width="11.875" style="33" customWidth="1"/>
    <col min="13837" max="13837" width="11.625" style="33" customWidth="1"/>
    <col min="13838" max="13839" width="11.875" style="33" customWidth="1"/>
    <col min="13840" max="13840" width="12.375" style="33" customWidth="1"/>
    <col min="13841" max="13841" width="12" style="33" customWidth="1"/>
    <col min="13842" max="13842" width="12.25" style="33" customWidth="1"/>
    <col min="13843" max="13843" width="12.875" style="33" customWidth="1"/>
    <col min="13844" max="14081" width="9" style="33"/>
    <col min="14082" max="14082" width="3.125" style="33" customWidth="1"/>
    <col min="14083" max="14083" width="5.875" style="33" bestFit="1" customWidth="1"/>
    <col min="14084" max="14084" width="7.375" style="33" customWidth="1"/>
    <col min="14085" max="14085" width="5.625" style="33" customWidth="1"/>
    <col min="14086" max="14086" width="17.375" style="33" customWidth="1"/>
    <col min="14087" max="14087" width="18.375" style="33" customWidth="1"/>
    <col min="14088" max="14090" width="11.625" style="33" customWidth="1"/>
    <col min="14091" max="14091" width="12.25" style="33" customWidth="1"/>
    <col min="14092" max="14092" width="11.875" style="33" customWidth="1"/>
    <col min="14093" max="14093" width="11.625" style="33" customWidth="1"/>
    <col min="14094" max="14095" width="11.875" style="33" customWidth="1"/>
    <col min="14096" max="14096" width="12.375" style="33" customWidth="1"/>
    <col min="14097" max="14097" width="12" style="33" customWidth="1"/>
    <col min="14098" max="14098" width="12.25" style="33" customWidth="1"/>
    <col min="14099" max="14099" width="12.875" style="33" customWidth="1"/>
    <col min="14100" max="14337" width="9" style="33"/>
    <col min="14338" max="14338" width="3.125" style="33" customWidth="1"/>
    <col min="14339" max="14339" width="5.875" style="33" bestFit="1" customWidth="1"/>
    <col min="14340" max="14340" width="7.375" style="33" customWidth="1"/>
    <col min="14341" max="14341" width="5.625" style="33" customWidth="1"/>
    <col min="14342" max="14342" width="17.375" style="33" customWidth="1"/>
    <col min="14343" max="14343" width="18.375" style="33" customWidth="1"/>
    <col min="14344" max="14346" width="11.625" style="33" customWidth="1"/>
    <col min="14347" max="14347" width="12.25" style="33" customWidth="1"/>
    <col min="14348" max="14348" width="11.875" style="33" customWidth="1"/>
    <col min="14349" max="14349" width="11.625" style="33" customWidth="1"/>
    <col min="14350" max="14351" width="11.875" style="33" customWidth="1"/>
    <col min="14352" max="14352" width="12.375" style="33" customWidth="1"/>
    <col min="14353" max="14353" width="12" style="33" customWidth="1"/>
    <col min="14354" max="14354" width="12.25" style="33" customWidth="1"/>
    <col min="14355" max="14355" width="12.875" style="33" customWidth="1"/>
    <col min="14356" max="14593" width="9" style="33"/>
    <col min="14594" max="14594" width="3.125" style="33" customWidth="1"/>
    <col min="14595" max="14595" width="5.875" style="33" bestFit="1" customWidth="1"/>
    <col min="14596" max="14596" width="7.375" style="33" customWidth="1"/>
    <col min="14597" max="14597" width="5.625" style="33" customWidth="1"/>
    <col min="14598" max="14598" width="17.375" style="33" customWidth="1"/>
    <col min="14599" max="14599" width="18.375" style="33" customWidth="1"/>
    <col min="14600" max="14602" width="11.625" style="33" customWidth="1"/>
    <col min="14603" max="14603" width="12.25" style="33" customWidth="1"/>
    <col min="14604" max="14604" width="11.875" style="33" customWidth="1"/>
    <col min="14605" max="14605" width="11.625" style="33" customWidth="1"/>
    <col min="14606" max="14607" width="11.875" style="33" customWidth="1"/>
    <col min="14608" max="14608" width="12.375" style="33" customWidth="1"/>
    <col min="14609" max="14609" width="12" style="33" customWidth="1"/>
    <col min="14610" max="14610" width="12.25" style="33" customWidth="1"/>
    <col min="14611" max="14611" width="12.875" style="33" customWidth="1"/>
    <col min="14612" max="14849" width="9" style="33"/>
    <col min="14850" max="14850" width="3.125" style="33" customWidth="1"/>
    <col min="14851" max="14851" width="5.875" style="33" bestFit="1" customWidth="1"/>
    <col min="14852" max="14852" width="7.375" style="33" customWidth="1"/>
    <col min="14853" max="14853" width="5.625" style="33" customWidth="1"/>
    <col min="14854" max="14854" width="17.375" style="33" customWidth="1"/>
    <col min="14855" max="14855" width="18.375" style="33" customWidth="1"/>
    <col min="14856" max="14858" width="11.625" style="33" customWidth="1"/>
    <col min="14859" max="14859" width="12.25" style="33" customWidth="1"/>
    <col min="14860" max="14860" width="11.875" style="33" customWidth="1"/>
    <col min="14861" max="14861" width="11.625" style="33" customWidth="1"/>
    <col min="14862" max="14863" width="11.875" style="33" customWidth="1"/>
    <col min="14864" max="14864" width="12.375" style="33" customWidth="1"/>
    <col min="14865" max="14865" width="12" style="33" customWidth="1"/>
    <col min="14866" max="14866" width="12.25" style="33" customWidth="1"/>
    <col min="14867" max="14867" width="12.875" style="33" customWidth="1"/>
    <col min="14868" max="15105" width="9" style="33"/>
    <col min="15106" max="15106" width="3.125" style="33" customWidth="1"/>
    <col min="15107" max="15107" width="5.875" style="33" bestFit="1" customWidth="1"/>
    <col min="15108" max="15108" width="7.375" style="33" customWidth="1"/>
    <col min="15109" max="15109" width="5.625" style="33" customWidth="1"/>
    <col min="15110" max="15110" width="17.375" style="33" customWidth="1"/>
    <col min="15111" max="15111" width="18.375" style="33" customWidth="1"/>
    <col min="15112" max="15114" width="11.625" style="33" customWidth="1"/>
    <col min="15115" max="15115" width="12.25" style="33" customWidth="1"/>
    <col min="15116" max="15116" width="11.875" style="33" customWidth="1"/>
    <col min="15117" max="15117" width="11.625" style="33" customWidth="1"/>
    <col min="15118" max="15119" width="11.875" style="33" customWidth="1"/>
    <col min="15120" max="15120" width="12.375" style="33" customWidth="1"/>
    <col min="15121" max="15121" width="12" style="33" customWidth="1"/>
    <col min="15122" max="15122" width="12.25" style="33" customWidth="1"/>
    <col min="15123" max="15123" width="12.875" style="33" customWidth="1"/>
    <col min="15124" max="15361" width="9" style="33"/>
    <col min="15362" max="15362" width="3.125" style="33" customWidth="1"/>
    <col min="15363" max="15363" width="5.875" style="33" bestFit="1" customWidth="1"/>
    <col min="15364" max="15364" width="7.375" style="33" customWidth="1"/>
    <col min="15365" max="15365" width="5.625" style="33" customWidth="1"/>
    <col min="15366" max="15366" width="17.375" style="33" customWidth="1"/>
    <col min="15367" max="15367" width="18.375" style="33" customWidth="1"/>
    <col min="15368" max="15370" width="11.625" style="33" customWidth="1"/>
    <col min="15371" max="15371" width="12.25" style="33" customWidth="1"/>
    <col min="15372" max="15372" width="11.875" style="33" customWidth="1"/>
    <col min="15373" max="15373" width="11.625" style="33" customWidth="1"/>
    <col min="15374" max="15375" width="11.875" style="33" customWidth="1"/>
    <col min="15376" max="15376" width="12.375" style="33" customWidth="1"/>
    <col min="15377" max="15377" width="12" style="33" customWidth="1"/>
    <col min="15378" max="15378" width="12.25" style="33" customWidth="1"/>
    <col min="15379" max="15379" width="12.875" style="33" customWidth="1"/>
    <col min="15380" max="15617" width="9" style="33"/>
    <col min="15618" max="15618" width="3.125" style="33" customWidth="1"/>
    <col min="15619" max="15619" width="5.875" style="33" bestFit="1" customWidth="1"/>
    <col min="15620" max="15620" width="7.375" style="33" customWidth="1"/>
    <col min="15621" max="15621" width="5.625" style="33" customWidth="1"/>
    <col min="15622" max="15622" width="17.375" style="33" customWidth="1"/>
    <col min="15623" max="15623" width="18.375" style="33" customWidth="1"/>
    <col min="15624" max="15626" width="11.625" style="33" customWidth="1"/>
    <col min="15627" max="15627" width="12.25" style="33" customWidth="1"/>
    <col min="15628" max="15628" width="11.875" style="33" customWidth="1"/>
    <col min="15629" max="15629" width="11.625" style="33" customWidth="1"/>
    <col min="15630" max="15631" width="11.875" style="33" customWidth="1"/>
    <col min="15632" max="15632" width="12.375" style="33" customWidth="1"/>
    <col min="15633" max="15633" width="12" style="33" customWidth="1"/>
    <col min="15634" max="15634" width="12.25" style="33" customWidth="1"/>
    <col min="15635" max="15635" width="12.875" style="33" customWidth="1"/>
    <col min="15636" max="15873" width="9" style="33"/>
    <col min="15874" max="15874" width="3.125" style="33" customWidth="1"/>
    <col min="15875" max="15875" width="5.875" style="33" bestFit="1" customWidth="1"/>
    <col min="15876" max="15876" width="7.375" style="33" customWidth="1"/>
    <col min="15877" max="15877" width="5.625" style="33" customWidth="1"/>
    <col min="15878" max="15878" width="17.375" style="33" customWidth="1"/>
    <col min="15879" max="15879" width="18.375" style="33" customWidth="1"/>
    <col min="15880" max="15882" width="11.625" style="33" customWidth="1"/>
    <col min="15883" max="15883" width="12.25" style="33" customWidth="1"/>
    <col min="15884" max="15884" width="11.875" style="33" customWidth="1"/>
    <col min="15885" max="15885" width="11.625" style="33" customWidth="1"/>
    <col min="15886" max="15887" width="11.875" style="33" customWidth="1"/>
    <col min="15888" max="15888" width="12.375" style="33" customWidth="1"/>
    <col min="15889" max="15889" width="12" style="33" customWidth="1"/>
    <col min="15890" max="15890" width="12.25" style="33" customWidth="1"/>
    <col min="15891" max="15891" width="12.875" style="33" customWidth="1"/>
    <col min="15892" max="16129" width="9" style="33"/>
    <col min="16130" max="16130" width="3.125" style="33" customWidth="1"/>
    <col min="16131" max="16131" width="5.875" style="33" bestFit="1" customWidth="1"/>
    <col min="16132" max="16132" width="7.375" style="33" customWidth="1"/>
    <col min="16133" max="16133" width="5.625" style="33" customWidth="1"/>
    <col min="16134" max="16134" width="17.375" style="33" customWidth="1"/>
    <col min="16135" max="16135" width="18.375" style="33" customWidth="1"/>
    <col min="16136" max="16138" width="11.625" style="33" customWidth="1"/>
    <col min="16139" max="16139" width="12.25" style="33" customWidth="1"/>
    <col min="16140" max="16140" width="11.875" style="33" customWidth="1"/>
    <col min="16141" max="16141" width="11.625" style="33" customWidth="1"/>
    <col min="16142" max="16143" width="11.875" style="33" customWidth="1"/>
    <col min="16144" max="16144" width="12.375" style="33" customWidth="1"/>
    <col min="16145" max="16145" width="12" style="33" customWidth="1"/>
    <col min="16146" max="16146" width="12.25" style="33" customWidth="1"/>
    <col min="16147" max="16147" width="12.875" style="33" customWidth="1"/>
    <col min="16148" max="16384" width="9" style="33"/>
  </cols>
  <sheetData>
    <row r="2" spans="1:20" ht="26.25" x14ac:dyDescent="0.3">
      <c r="B2" s="10" t="s">
        <v>108</v>
      </c>
    </row>
    <row r="3" spans="1:20" x14ac:dyDescent="0.3">
      <c r="B3" s="13" t="s">
        <v>3</v>
      </c>
    </row>
    <row r="4" spans="1:20" x14ac:dyDescent="0.3">
      <c r="B4" s="54" t="s">
        <v>34</v>
      </c>
      <c r="G4" s="83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20" x14ac:dyDescent="0.3">
      <c r="B5" s="54" t="s">
        <v>106</v>
      </c>
      <c r="C5" s="36"/>
      <c r="D5" s="36"/>
      <c r="E5" s="36"/>
      <c r="F5" s="37"/>
      <c r="G5" s="85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20" x14ac:dyDescent="0.3">
      <c r="B6" s="98" t="s">
        <v>107</v>
      </c>
      <c r="C6" s="36"/>
      <c r="D6" s="36"/>
      <c r="E6" s="36"/>
      <c r="F6" s="37"/>
      <c r="G6" s="85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20" ht="15.75" customHeight="1" x14ac:dyDescent="0.3">
      <c r="B7" s="48"/>
      <c r="C7" s="36"/>
      <c r="D7" s="36"/>
      <c r="E7" s="36"/>
      <c r="F7" s="37"/>
      <c r="G7" s="85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</row>
    <row r="8" spans="1:20" ht="16.5" customHeight="1" x14ac:dyDescent="0.3">
      <c r="A8" s="47"/>
      <c r="B8" s="119" t="s">
        <v>39</v>
      </c>
      <c r="C8" s="119"/>
      <c r="D8" s="119"/>
      <c r="E8" s="119"/>
      <c r="F8" s="120" t="s">
        <v>40</v>
      </c>
      <c r="G8" s="122" t="s">
        <v>41</v>
      </c>
      <c r="H8" s="123" t="s">
        <v>42</v>
      </c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35"/>
    </row>
    <row r="9" spans="1:20" ht="16.5" customHeight="1" x14ac:dyDescent="0.3">
      <c r="A9" s="47"/>
      <c r="B9" s="119"/>
      <c r="C9" s="119"/>
      <c r="D9" s="119"/>
      <c r="E9" s="119"/>
      <c r="F9" s="121"/>
      <c r="G9" s="123"/>
      <c r="H9" s="38" t="s">
        <v>43</v>
      </c>
      <c r="I9" s="38" t="s">
        <v>44</v>
      </c>
      <c r="J9" s="38" t="s">
        <v>45</v>
      </c>
      <c r="K9" s="38" t="s">
        <v>46</v>
      </c>
      <c r="L9" s="38" t="s">
        <v>47</v>
      </c>
      <c r="M9" s="38" t="s">
        <v>48</v>
      </c>
      <c r="N9" s="38" t="s">
        <v>49</v>
      </c>
      <c r="O9" s="38" t="s">
        <v>50</v>
      </c>
      <c r="P9" s="38" t="s">
        <v>51</v>
      </c>
      <c r="Q9" s="38" t="s">
        <v>52</v>
      </c>
      <c r="R9" s="38" t="s">
        <v>53</v>
      </c>
      <c r="S9" s="38" t="s">
        <v>54</v>
      </c>
      <c r="T9" s="35"/>
    </row>
    <row r="10" spans="1:20" ht="16.5" customHeight="1" x14ac:dyDescent="0.3">
      <c r="A10" s="47"/>
      <c r="B10" s="115" t="s">
        <v>55</v>
      </c>
      <c r="C10" s="124" t="s">
        <v>30</v>
      </c>
      <c r="D10" s="126" t="s">
        <v>104</v>
      </c>
      <c r="E10" s="40" t="s">
        <v>56</v>
      </c>
      <c r="F10" s="41">
        <f>G10/12</f>
        <v>0</v>
      </c>
      <c r="G10" s="42">
        <f t="shared" ref="G10:G27" si="0">SUM(H10:S10)</f>
        <v>0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35"/>
    </row>
    <row r="11" spans="1:20" ht="16.5" customHeight="1" x14ac:dyDescent="0.3">
      <c r="A11" s="47"/>
      <c r="B11" s="115"/>
      <c r="C11" s="125"/>
      <c r="D11" s="126"/>
      <c r="E11" s="40" t="s">
        <v>57</v>
      </c>
      <c r="F11" s="44" t="e">
        <f>G11/G10</f>
        <v>#DIV/0!</v>
      </c>
      <c r="G11" s="45">
        <f t="shared" si="0"/>
        <v>0</v>
      </c>
      <c r="H11" s="46">
        <f t="shared" ref="H11:S11" si="1">SUM(H12:H15)</f>
        <v>0</v>
      </c>
      <c r="I11" s="46">
        <f t="shared" si="1"/>
        <v>0</v>
      </c>
      <c r="J11" s="46">
        <f t="shared" si="1"/>
        <v>0</v>
      </c>
      <c r="K11" s="46">
        <f t="shared" si="1"/>
        <v>0</v>
      </c>
      <c r="L11" s="46">
        <f t="shared" si="1"/>
        <v>0</v>
      </c>
      <c r="M11" s="46">
        <f t="shared" si="1"/>
        <v>0</v>
      </c>
      <c r="N11" s="46">
        <f t="shared" si="1"/>
        <v>0</v>
      </c>
      <c r="O11" s="46">
        <f t="shared" si="1"/>
        <v>0</v>
      </c>
      <c r="P11" s="46">
        <f t="shared" si="1"/>
        <v>0</v>
      </c>
      <c r="Q11" s="46">
        <f t="shared" si="1"/>
        <v>0</v>
      </c>
      <c r="R11" s="46">
        <f t="shared" si="1"/>
        <v>0</v>
      </c>
      <c r="S11" s="46">
        <f t="shared" si="1"/>
        <v>0</v>
      </c>
      <c r="T11" s="35"/>
    </row>
    <row r="12" spans="1:20" ht="16.5" customHeight="1" x14ac:dyDescent="0.3">
      <c r="A12" s="47"/>
      <c r="B12" s="115"/>
      <c r="C12" s="125"/>
      <c r="D12" s="126"/>
      <c r="E12" s="40" t="s">
        <v>58</v>
      </c>
      <c r="F12" s="44" t="e">
        <f>G12/G10</f>
        <v>#DIV/0!</v>
      </c>
      <c r="G12" s="42">
        <f t="shared" si="0"/>
        <v>0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35"/>
    </row>
    <row r="13" spans="1:20" ht="16.5" customHeight="1" x14ac:dyDescent="0.3">
      <c r="A13" s="47"/>
      <c r="B13" s="115"/>
      <c r="C13" s="125"/>
      <c r="D13" s="126"/>
      <c r="E13" s="40" t="s">
        <v>59</v>
      </c>
      <c r="F13" s="44" t="e">
        <f>G13/G10</f>
        <v>#DIV/0!</v>
      </c>
      <c r="G13" s="42">
        <f t="shared" si="0"/>
        <v>0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35"/>
    </row>
    <row r="14" spans="1:20" ht="16.5" customHeight="1" x14ac:dyDescent="0.3">
      <c r="A14" s="47"/>
      <c r="B14" s="115"/>
      <c r="C14" s="125"/>
      <c r="D14" s="126"/>
      <c r="E14" s="40" t="s">
        <v>75</v>
      </c>
      <c r="F14" s="44" t="e">
        <f>G14/G10</f>
        <v>#DIV/0!</v>
      </c>
      <c r="G14" s="42">
        <f t="shared" si="0"/>
        <v>0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35"/>
    </row>
    <row r="15" spans="1:20" ht="16.5" customHeight="1" x14ac:dyDescent="0.3">
      <c r="A15" s="47"/>
      <c r="B15" s="115"/>
      <c r="C15" s="125"/>
      <c r="D15" s="126"/>
      <c r="E15" s="40" t="s">
        <v>60</v>
      </c>
      <c r="F15" s="44" t="e">
        <f>G15/G10</f>
        <v>#DIV/0!</v>
      </c>
      <c r="G15" s="42">
        <f t="shared" si="0"/>
        <v>0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35"/>
    </row>
    <row r="16" spans="1:20" ht="16.5" customHeight="1" x14ac:dyDescent="0.3">
      <c r="A16" s="47"/>
      <c r="B16" s="115"/>
      <c r="C16" s="125"/>
      <c r="D16" s="126" t="s">
        <v>105</v>
      </c>
      <c r="E16" s="40" t="s">
        <v>56</v>
      </c>
      <c r="F16" s="41">
        <f>G16/12</f>
        <v>0</v>
      </c>
      <c r="G16" s="42">
        <f t="shared" si="0"/>
        <v>0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35"/>
    </row>
    <row r="17" spans="1:20" ht="16.5" customHeight="1" x14ac:dyDescent="0.3">
      <c r="A17" s="47"/>
      <c r="B17" s="115"/>
      <c r="C17" s="125"/>
      <c r="D17" s="126"/>
      <c r="E17" s="40" t="s">
        <v>57</v>
      </c>
      <c r="F17" s="44" t="e">
        <f>G17/G16</f>
        <v>#DIV/0!</v>
      </c>
      <c r="G17" s="45">
        <f t="shared" si="0"/>
        <v>0</v>
      </c>
      <c r="H17" s="46">
        <f t="shared" ref="H17:S17" si="2">SUM(H18:H21)</f>
        <v>0</v>
      </c>
      <c r="I17" s="46">
        <f t="shared" si="2"/>
        <v>0</v>
      </c>
      <c r="J17" s="46">
        <f t="shared" si="2"/>
        <v>0</v>
      </c>
      <c r="K17" s="46">
        <f t="shared" si="2"/>
        <v>0</v>
      </c>
      <c r="L17" s="46">
        <f t="shared" si="2"/>
        <v>0</v>
      </c>
      <c r="M17" s="46">
        <f t="shared" si="2"/>
        <v>0</v>
      </c>
      <c r="N17" s="46">
        <f t="shared" si="2"/>
        <v>0</v>
      </c>
      <c r="O17" s="46">
        <f t="shared" si="2"/>
        <v>0</v>
      </c>
      <c r="P17" s="46">
        <f t="shared" si="2"/>
        <v>0</v>
      </c>
      <c r="Q17" s="46">
        <f t="shared" si="2"/>
        <v>0</v>
      </c>
      <c r="R17" s="46">
        <f t="shared" si="2"/>
        <v>0</v>
      </c>
      <c r="S17" s="46">
        <f t="shared" si="2"/>
        <v>0</v>
      </c>
      <c r="T17" s="35"/>
    </row>
    <row r="18" spans="1:20" ht="16.5" customHeight="1" x14ac:dyDescent="0.3">
      <c r="A18" s="47"/>
      <c r="B18" s="115"/>
      <c r="C18" s="125"/>
      <c r="D18" s="126"/>
      <c r="E18" s="40" t="s">
        <v>58</v>
      </c>
      <c r="F18" s="44" t="e">
        <f>G18/G16</f>
        <v>#DIV/0!</v>
      </c>
      <c r="G18" s="42">
        <f t="shared" si="0"/>
        <v>0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35"/>
    </row>
    <row r="19" spans="1:20" ht="16.5" customHeight="1" x14ac:dyDescent="0.3">
      <c r="A19" s="47"/>
      <c r="B19" s="115"/>
      <c r="C19" s="125"/>
      <c r="D19" s="126"/>
      <c r="E19" s="40" t="s">
        <v>59</v>
      </c>
      <c r="F19" s="44" t="e">
        <f>G19/G16</f>
        <v>#DIV/0!</v>
      </c>
      <c r="G19" s="42">
        <f t="shared" si="0"/>
        <v>0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35"/>
    </row>
    <row r="20" spans="1:20" ht="16.5" customHeight="1" x14ac:dyDescent="0.3">
      <c r="A20" s="47"/>
      <c r="B20" s="115"/>
      <c r="C20" s="125"/>
      <c r="D20" s="126"/>
      <c r="E20" s="40" t="s">
        <v>75</v>
      </c>
      <c r="F20" s="44" t="e">
        <f>G20/G16</f>
        <v>#DIV/0!</v>
      </c>
      <c r="G20" s="42">
        <f t="shared" si="0"/>
        <v>0</v>
      </c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35"/>
    </row>
    <row r="21" spans="1:20" ht="16.5" customHeight="1" x14ac:dyDescent="0.3">
      <c r="A21" s="47"/>
      <c r="B21" s="115"/>
      <c r="C21" s="125"/>
      <c r="D21" s="126"/>
      <c r="E21" s="40" t="s">
        <v>60</v>
      </c>
      <c r="F21" s="44" t="e">
        <f>G21/G16</f>
        <v>#DIV/0!</v>
      </c>
      <c r="G21" s="42">
        <f t="shared" si="0"/>
        <v>0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35"/>
    </row>
    <row r="22" spans="1:20" ht="16.5" customHeight="1" x14ac:dyDescent="0.3">
      <c r="A22" s="47"/>
      <c r="B22" s="116"/>
      <c r="C22" s="114" t="s">
        <v>61</v>
      </c>
      <c r="D22" s="114"/>
      <c r="E22" s="40" t="s">
        <v>56</v>
      </c>
      <c r="F22" s="41">
        <f>G22/12</f>
        <v>0</v>
      </c>
      <c r="G22" s="42">
        <f t="shared" si="0"/>
        <v>0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35"/>
    </row>
    <row r="23" spans="1:20" ht="16.5" customHeight="1" x14ac:dyDescent="0.3">
      <c r="A23" s="47"/>
      <c r="B23" s="116"/>
      <c r="C23" s="114"/>
      <c r="D23" s="114"/>
      <c r="E23" s="40" t="s">
        <v>57</v>
      </c>
      <c r="F23" s="44" t="e">
        <f>G23/G22</f>
        <v>#DIV/0!</v>
      </c>
      <c r="G23" s="45">
        <f t="shared" si="0"/>
        <v>0</v>
      </c>
      <c r="H23" s="46">
        <f t="shared" ref="H23:S23" si="3">SUM(H24:H27)</f>
        <v>0</v>
      </c>
      <c r="I23" s="46">
        <f t="shared" si="3"/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6">
        <f t="shared" si="3"/>
        <v>0</v>
      </c>
      <c r="P23" s="46">
        <f t="shared" si="3"/>
        <v>0</v>
      </c>
      <c r="Q23" s="46">
        <f t="shared" si="3"/>
        <v>0</v>
      </c>
      <c r="R23" s="46">
        <f t="shared" si="3"/>
        <v>0</v>
      </c>
      <c r="S23" s="46">
        <f t="shared" si="3"/>
        <v>0</v>
      </c>
      <c r="T23" s="35"/>
    </row>
    <row r="24" spans="1:20" ht="16.5" customHeight="1" x14ac:dyDescent="0.3">
      <c r="A24" s="47"/>
      <c r="B24" s="116"/>
      <c r="C24" s="114"/>
      <c r="D24" s="114"/>
      <c r="E24" s="40" t="s">
        <v>62</v>
      </c>
      <c r="F24" s="44" t="e">
        <f>G24/G22</f>
        <v>#DIV/0!</v>
      </c>
      <c r="G24" s="42">
        <f t="shared" si="0"/>
        <v>0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35"/>
    </row>
    <row r="25" spans="1:20" ht="16.5" customHeight="1" x14ac:dyDescent="0.3">
      <c r="A25" s="47"/>
      <c r="B25" s="116"/>
      <c r="C25" s="114"/>
      <c r="D25" s="114"/>
      <c r="E25" s="40" t="s">
        <v>63</v>
      </c>
      <c r="F25" s="44" t="e">
        <f>G25/G22</f>
        <v>#DIV/0!</v>
      </c>
      <c r="G25" s="42">
        <f t="shared" si="0"/>
        <v>0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35"/>
    </row>
    <row r="26" spans="1:20" ht="16.5" customHeight="1" x14ac:dyDescent="0.3">
      <c r="A26" s="47"/>
      <c r="B26" s="116"/>
      <c r="C26" s="114"/>
      <c r="D26" s="114"/>
      <c r="E26" s="40" t="s">
        <v>75</v>
      </c>
      <c r="F26" s="44" t="e">
        <f>G26/G22</f>
        <v>#DIV/0!</v>
      </c>
      <c r="G26" s="42">
        <f t="shared" si="0"/>
        <v>0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35"/>
    </row>
    <row r="27" spans="1:20" ht="16.5" customHeight="1" x14ac:dyDescent="0.3">
      <c r="A27" s="47"/>
      <c r="B27" s="116"/>
      <c r="C27" s="114"/>
      <c r="D27" s="114"/>
      <c r="E27" s="40" t="s">
        <v>60</v>
      </c>
      <c r="F27" s="44" t="e">
        <f>G27/G22</f>
        <v>#DIV/0!</v>
      </c>
      <c r="G27" s="42">
        <f t="shared" si="0"/>
        <v>0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35"/>
    </row>
    <row r="28" spans="1:20" ht="16.5" customHeight="1" x14ac:dyDescent="0.3">
      <c r="A28" s="47"/>
      <c r="B28" s="116"/>
      <c r="C28" s="114" t="s">
        <v>64</v>
      </c>
      <c r="D28" s="114"/>
      <c r="E28" s="39" t="s">
        <v>65</v>
      </c>
      <c r="F28" s="46" t="e">
        <f>SUM(#REF!,#REF!,#REF!,#REF!,F17,F11)</f>
        <v>#REF!</v>
      </c>
      <c r="G28" s="46">
        <f>+G23+G17+G11</f>
        <v>0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35"/>
    </row>
    <row r="29" spans="1:20" ht="16.5" customHeight="1" x14ac:dyDescent="0.3">
      <c r="A29" s="47"/>
      <c r="B29" s="115" t="s">
        <v>66</v>
      </c>
      <c r="C29" s="114" t="s">
        <v>67</v>
      </c>
      <c r="D29" s="114"/>
      <c r="E29" s="40" t="s">
        <v>56</v>
      </c>
      <c r="F29" s="41">
        <f>G29/12</f>
        <v>0</v>
      </c>
      <c r="G29" s="42">
        <f t="shared" ref="G29:G52" si="4">SUM(H29:S29)</f>
        <v>0</v>
      </c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35"/>
    </row>
    <row r="30" spans="1:20" ht="16.5" customHeight="1" x14ac:dyDescent="0.3">
      <c r="A30" s="47"/>
      <c r="B30" s="115"/>
      <c r="C30" s="114"/>
      <c r="D30" s="114"/>
      <c r="E30" s="40" t="s">
        <v>57</v>
      </c>
      <c r="F30" s="44" t="e">
        <f>G30/G29</f>
        <v>#DIV/0!</v>
      </c>
      <c r="G30" s="45">
        <f t="shared" si="4"/>
        <v>0</v>
      </c>
      <c r="H30" s="46">
        <f t="shared" ref="H30:S30" si="5">SUM(H31:H34)</f>
        <v>0</v>
      </c>
      <c r="I30" s="46">
        <f t="shared" si="5"/>
        <v>0</v>
      </c>
      <c r="J30" s="46">
        <f t="shared" si="5"/>
        <v>0</v>
      </c>
      <c r="K30" s="46">
        <f t="shared" si="5"/>
        <v>0</v>
      </c>
      <c r="L30" s="46">
        <f t="shared" si="5"/>
        <v>0</v>
      </c>
      <c r="M30" s="46">
        <f t="shared" si="5"/>
        <v>0</v>
      </c>
      <c r="N30" s="46">
        <f t="shared" si="5"/>
        <v>0</v>
      </c>
      <c r="O30" s="46">
        <f t="shared" si="5"/>
        <v>0</v>
      </c>
      <c r="P30" s="46">
        <f t="shared" si="5"/>
        <v>0</v>
      </c>
      <c r="Q30" s="46">
        <f t="shared" si="5"/>
        <v>0</v>
      </c>
      <c r="R30" s="46">
        <f t="shared" si="5"/>
        <v>0</v>
      </c>
      <c r="S30" s="46">
        <f t="shared" si="5"/>
        <v>0</v>
      </c>
      <c r="T30" s="35"/>
    </row>
    <row r="31" spans="1:20" ht="16.5" customHeight="1" x14ac:dyDescent="0.3">
      <c r="A31" s="47"/>
      <c r="B31" s="115"/>
      <c r="C31" s="114"/>
      <c r="D31" s="114"/>
      <c r="E31" s="40" t="s">
        <v>62</v>
      </c>
      <c r="F31" s="44" t="e">
        <f>G31/G29</f>
        <v>#DIV/0!</v>
      </c>
      <c r="G31" s="42">
        <f t="shared" si="4"/>
        <v>0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35"/>
    </row>
    <row r="32" spans="1:20" ht="16.5" customHeight="1" x14ac:dyDescent="0.3">
      <c r="A32" s="47"/>
      <c r="B32" s="115"/>
      <c r="C32" s="114"/>
      <c r="D32" s="114"/>
      <c r="E32" s="40" t="s">
        <v>63</v>
      </c>
      <c r="F32" s="44" t="e">
        <f>G32/G29</f>
        <v>#DIV/0!</v>
      </c>
      <c r="G32" s="42">
        <f t="shared" si="4"/>
        <v>0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35"/>
    </row>
    <row r="33" spans="1:20" ht="16.5" customHeight="1" x14ac:dyDescent="0.3">
      <c r="A33" s="47"/>
      <c r="B33" s="115"/>
      <c r="C33" s="114"/>
      <c r="D33" s="114"/>
      <c r="E33" s="40" t="s">
        <v>75</v>
      </c>
      <c r="F33" s="44" t="e">
        <f>G33/G29</f>
        <v>#DIV/0!</v>
      </c>
      <c r="G33" s="42">
        <f t="shared" si="4"/>
        <v>0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35"/>
    </row>
    <row r="34" spans="1:20" ht="16.5" customHeight="1" x14ac:dyDescent="0.3">
      <c r="A34" s="47"/>
      <c r="B34" s="115"/>
      <c r="C34" s="114"/>
      <c r="D34" s="114"/>
      <c r="E34" s="40" t="s">
        <v>60</v>
      </c>
      <c r="F34" s="44" t="e">
        <f>G34/G29</f>
        <v>#DIV/0!</v>
      </c>
      <c r="G34" s="42">
        <f t="shared" si="4"/>
        <v>0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35"/>
    </row>
    <row r="35" spans="1:20" ht="16.5" customHeight="1" x14ac:dyDescent="0.3">
      <c r="A35" s="47"/>
      <c r="B35" s="115"/>
      <c r="C35" s="114" t="s">
        <v>68</v>
      </c>
      <c r="D35" s="114"/>
      <c r="E35" s="40" t="s">
        <v>56</v>
      </c>
      <c r="F35" s="41">
        <f>G35/12</f>
        <v>0</v>
      </c>
      <c r="G35" s="42">
        <f t="shared" si="4"/>
        <v>0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35"/>
    </row>
    <row r="36" spans="1:20" ht="16.5" customHeight="1" x14ac:dyDescent="0.3">
      <c r="A36" s="47"/>
      <c r="B36" s="115"/>
      <c r="C36" s="114"/>
      <c r="D36" s="114"/>
      <c r="E36" s="40" t="s">
        <v>57</v>
      </c>
      <c r="F36" s="44" t="e">
        <f>G36/G35</f>
        <v>#DIV/0!</v>
      </c>
      <c r="G36" s="45">
        <f t="shared" si="4"/>
        <v>0</v>
      </c>
      <c r="H36" s="46">
        <f t="shared" ref="H36:S36" si="6">SUM(H37:H40)</f>
        <v>0</v>
      </c>
      <c r="I36" s="46">
        <f t="shared" si="6"/>
        <v>0</v>
      </c>
      <c r="J36" s="46">
        <f t="shared" si="6"/>
        <v>0</v>
      </c>
      <c r="K36" s="46">
        <f t="shared" si="6"/>
        <v>0</v>
      </c>
      <c r="L36" s="46">
        <f t="shared" si="6"/>
        <v>0</v>
      </c>
      <c r="M36" s="46">
        <f t="shared" si="6"/>
        <v>0</v>
      </c>
      <c r="N36" s="46">
        <f t="shared" si="6"/>
        <v>0</v>
      </c>
      <c r="O36" s="46">
        <f t="shared" si="6"/>
        <v>0</v>
      </c>
      <c r="P36" s="46">
        <f t="shared" si="6"/>
        <v>0</v>
      </c>
      <c r="Q36" s="46">
        <f t="shared" si="6"/>
        <v>0</v>
      </c>
      <c r="R36" s="46">
        <f t="shared" si="6"/>
        <v>0</v>
      </c>
      <c r="S36" s="46">
        <f t="shared" si="6"/>
        <v>0</v>
      </c>
      <c r="T36" s="35"/>
    </row>
    <row r="37" spans="1:20" ht="16.5" customHeight="1" x14ac:dyDescent="0.3">
      <c r="A37" s="47"/>
      <c r="B37" s="115"/>
      <c r="C37" s="114"/>
      <c r="D37" s="114"/>
      <c r="E37" s="40" t="s">
        <v>62</v>
      </c>
      <c r="F37" s="44" t="e">
        <f>G37/G35</f>
        <v>#DIV/0!</v>
      </c>
      <c r="G37" s="42">
        <f t="shared" si="4"/>
        <v>0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35"/>
    </row>
    <row r="38" spans="1:20" ht="16.5" customHeight="1" x14ac:dyDescent="0.3">
      <c r="A38" s="47"/>
      <c r="B38" s="116"/>
      <c r="C38" s="116"/>
      <c r="D38" s="116"/>
      <c r="E38" s="40" t="s">
        <v>63</v>
      </c>
      <c r="F38" s="44" t="e">
        <f>G38/G35</f>
        <v>#DIV/0!</v>
      </c>
      <c r="G38" s="42">
        <f t="shared" si="4"/>
        <v>0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35"/>
    </row>
    <row r="39" spans="1:20" ht="16.5" customHeight="1" x14ac:dyDescent="0.3">
      <c r="A39" s="47"/>
      <c r="B39" s="116"/>
      <c r="C39" s="116"/>
      <c r="D39" s="116"/>
      <c r="E39" s="40" t="s">
        <v>75</v>
      </c>
      <c r="F39" s="44" t="e">
        <f>G39/G35</f>
        <v>#DIV/0!</v>
      </c>
      <c r="G39" s="42">
        <f t="shared" si="4"/>
        <v>0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35"/>
    </row>
    <row r="40" spans="1:20" ht="16.5" customHeight="1" x14ac:dyDescent="0.3">
      <c r="A40" s="47"/>
      <c r="B40" s="115"/>
      <c r="C40" s="114"/>
      <c r="D40" s="114"/>
      <c r="E40" s="40" t="s">
        <v>60</v>
      </c>
      <c r="F40" s="44" t="e">
        <f>G40/G35</f>
        <v>#DIV/0!</v>
      </c>
      <c r="G40" s="42">
        <f t="shared" si="4"/>
        <v>0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35"/>
    </row>
    <row r="41" spans="1:20" ht="16.5" customHeight="1" x14ac:dyDescent="0.3">
      <c r="A41" s="47"/>
      <c r="B41" s="115"/>
      <c r="C41" s="114" t="s">
        <v>69</v>
      </c>
      <c r="D41" s="114"/>
      <c r="E41" s="40" t="s">
        <v>56</v>
      </c>
      <c r="F41" s="41">
        <f>G41/12</f>
        <v>0</v>
      </c>
      <c r="G41" s="42">
        <f t="shared" si="4"/>
        <v>0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35"/>
    </row>
    <row r="42" spans="1:20" ht="16.5" customHeight="1" x14ac:dyDescent="0.3">
      <c r="A42" s="47"/>
      <c r="B42" s="115"/>
      <c r="C42" s="114"/>
      <c r="D42" s="114"/>
      <c r="E42" s="40" t="s">
        <v>57</v>
      </c>
      <c r="F42" s="44" t="e">
        <f>G42/G41</f>
        <v>#DIV/0!</v>
      </c>
      <c r="G42" s="45">
        <f t="shared" si="4"/>
        <v>0</v>
      </c>
      <c r="H42" s="46">
        <f t="shared" ref="H42:S42" si="7">SUM(H43:H46)</f>
        <v>0</v>
      </c>
      <c r="I42" s="46">
        <f t="shared" si="7"/>
        <v>0</v>
      </c>
      <c r="J42" s="46">
        <f t="shared" si="7"/>
        <v>0</v>
      </c>
      <c r="K42" s="46">
        <f t="shared" si="7"/>
        <v>0</v>
      </c>
      <c r="L42" s="46">
        <f t="shared" si="7"/>
        <v>0</v>
      </c>
      <c r="M42" s="46">
        <f t="shared" si="7"/>
        <v>0</v>
      </c>
      <c r="N42" s="46">
        <f t="shared" si="7"/>
        <v>0</v>
      </c>
      <c r="O42" s="46">
        <f t="shared" si="7"/>
        <v>0</v>
      </c>
      <c r="P42" s="46">
        <f t="shared" si="7"/>
        <v>0</v>
      </c>
      <c r="Q42" s="46">
        <f t="shared" si="7"/>
        <v>0</v>
      </c>
      <c r="R42" s="46">
        <f t="shared" si="7"/>
        <v>0</v>
      </c>
      <c r="S42" s="46">
        <f t="shared" si="7"/>
        <v>0</v>
      </c>
      <c r="T42" s="35"/>
    </row>
    <row r="43" spans="1:20" ht="16.5" customHeight="1" x14ac:dyDescent="0.3">
      <c r="A43" s="47"/>
      <c r="B43" s="115"/>
      <c r="C43" s="114"/>
      <c r="D43" s="114"/>
      <c r="E43" s="40" t="s">
        <v>62</v>
      </c>
      <c r="F43" s="44" t="e">
        <f>G43/G41</f>
        <v>#DIV/0!</v>
      </c>
      <c r="G43" s="42">
        <f t="shared" si="4"/>
        <v>0</v>
      </c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35"/>
    </row>
    <row r="44" spans="1:20" ht="16.5" customHeight="1" x14ac:dyDescent="0.3">
      <c r="A44" s="47"/>
      <c r="B44" s="115"/>
      <c r="C44" s="114"/>
      <c r="D44" s="114"/>
      <c r="E44" s="40" t="s">
        <v>63</v>
      </c>
      <c r="F44" s="44" t="e">
        <f>G44/G41</f>
        <v>#DIV/0!</v>
      </c>
      <c r="G44" s="42">
        <f t="shared" si="4"/>
        <v>0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35"/>
    </row>
    <row r="45" spans="1:20" ht="16.5" customHeight="1" x14ac:dyDescent="0.3">
      <c r="A45" s="47"/>
      <c r="B45" s="115"/>
      <c r="C45" s="114"/>
      <c r="D45" s="114"/>
      <c r="E45" s="40" t="s">
        <v>75</v>
      </c>
      <c r="F45" s="44" t="e">
        <f>G45/G41</f>
        <v>#DIV/0!</v>
      </c>
      <c r="G45" s="42">
        <f t="shared" si="4"/>
        <v>0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35"/>
    </row>
    <row r="46" spans="1:20" ht="16.5" customHeight="1" x14ac:dyDescent="0.3">
      <c r="A46" s="47"/>
      <c r="B46" s="115"/>
      <c r="C46" s="114"/>
      <c r="D46" s="114"/>
      <c r="E46" s="40" t="s">
        <v>60</v>
      </c>
      <c r="F46" s="44" t="e">
        <f>G46/G41</f>
        <v>#DIV/0!</v>
      </c>
      <c r="G46" s="42">
        <f t="shared" si="4"/>
        <v>0</v>
      </c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35"/>
    </row>
    <row r="47" spans="1:20" ht="16.5" customHeight="1" x14ac:dyDescent="0.3">
      <c r="A47" s="47"/>
      <c r="B47" s="116"/>
      <c r="C47" s="117" t="s">
        <v>70</v>
      </c>
      <c r="D47" s="118"/>
      <c r="E47" s="40" t="s">
        <v>56</v>
      </c>
      <c r="F47" s="41">
        <f>G47/12</f>
        <v>0</v>
      </c>
      <c r="G47" s="42">
        <f t="shared" si="4"/>
        <v>0</v>
      </c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35"/>
    </row>
    <row r="48" spans="1:20" ht="16.5" customHeight="1" x14ac:dyDescent="0.3">
      <c r="A48" s="47"/>
      <c r="B48" s="116"/>
      <c r="C48" s="118"/>
      <c r="D48" s="118"/>
      <c r="E48" s="40" t="s">
        <v>57</v>
      </c>
      <c r="F48" s="44" t="e">
        <f>G48/G47</f>
        <v>#DIV/0!</v>
      </c>
      <c r="G48" s="45">
        <f t="shared" si="4"/>
        <v>0</v>
      </c>
      <c r="H48" s="46">
        <f t="shared" ref="H48:S48" si="8">SUM(H49:H52)</f>
        <v>0</v>
      </c>
      <c r="I48" s="46">
        <f t="shared" si="8"/>
        <v>0</v>
      </c>
      <c r="J48" s="46">
        <f t="shared" si="8"/>
        <v>0</v>
      </c>
      <c r="K48" s="46">
        <f t="shared" si="8"/>
        <v>0</v>
      </c>
      <c r="L48" s="46">
        <f t="shared" si="8"/>
        <v>0</v>
      </c>
      <c r="M48" s="46">
        <f t="shared" si="8"/>
        <v>0</v>
      </c>
      <c r="N48" s="46">
        <f t="shared" si="8"/>
        <v>0</v>
      </c>
      <c r="O48" s="46">
        <f t="shared" si="8"/>
        <v>0</v>
      </c>
      <c r="P48" s="46">
        <f t="shared" si="8"/>
        <v>0</v>
      </c>
      <c r="Q48" s="46">
        <f t="shared" si="8"/>
        <v>0</v>
      </c>
      <c r="R48" s="46">
        <f t="shared" si="8"/>
        <v>0</v>
      </c>
      <c r="S48" s="46">
        <f t="shared" si="8"/>
        <v>0</v>
      </c>
      <c r="T48" s="35"/>
    </row>
    <row r="49" spans="1:21" ht="16.5" customHeight="1" x14ac:dyDescent="0.3">
      <c r="A49" s="47"/>
      <c r="B49" s="116"/>
      <c r="C49" s="118"/>
      <c r="D49" s="118"/>
      <c r="E49" s="40" t="s">
        <v>62</v>
      </c>
      <c r="F49" s="44" t="e">
        <f>G49/G47</f>
        <v>#DIV/0!</v>
      </c>
      <c r="G49" s="42">
        <f t="shared" si="4"/>
        <v>0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35"/>
    </row>
    <row r="50" spans="1:21" ht="16.5" customHeight="1" x14ac:dyDescent="0.3">
      <c r="A50" s="47"/>
      <c r="B50" s="116"/>
      <c r="C50" s="118"/>
      <c r="D50" s="118"/>
      <c r="E50" s="40" t="s">
        <v>63</v>
      </c>
      <c r="F50" s="44" t="e">
        <f>G50/G47</f>
        <v>#DIV/0!</v>
      </c>
      <c r="G50" s="42">
        <f t="shared" si="4"/>
        <v>0</v>
      </c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35"/>
    </row>
    <row r="51" spans="1:21" ht="16.5" customHeight="1" x14ac:dyDescent="0.3">
      <c r="A51" s="47"/>
      <c r="B51" s="116"/>
      <c r="C51" s="118"/>
      <c r="D51" s="118"/>
      <c r="E51" s="40" t="s">
        <v>75</v>
      </c>
      <c r="F51" s="44" t="e">
        <f>G51/G47</f>
        <v>#DIV/0!</v>
      </c>
      <c r="G51" s="42">
        <f t="shared" si="4"/>
        <v>0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35"/>
    </row>
    <row r="52" spans="1:21" ht="16.5" customHeight="1" x14ac:dyDescent="0.3">
      <c r="A52" s="47"/>
      <c r="B52" s="116"/>
      <c r="C52" s="118"/>
      <c r="D52" s="118"/>
      <c r="E52" s="40" t="s">
        <v>60</v>
      </c>
      <c r="F52" s="44" t="e">
        <f>G52/G47</f>
        <v>#DIV/0!</v>
      </c>
      <c r="G52" s="42">
        <f t="shared" si="4"/>
        <v>0</v>
      </c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35"/>
      <c r="U52" s="87"/>
    </row>
    <row r="53" spans="1:21" ht="16.5" customHeight="1" x14ac:dyDescent="0.3">
      <c r="A53" s="47"/>
      <c r="B53" s="116"/>
      <c r="C53" s="114" t="s">
        <v>64</v>
      </c>
      <c r="D53" s="114"/>
      <c r="E53" s="39" t="s">
        <v>57</v>
      </c>
      <c r="F53" s="41"/>
      <c r="G53" s="46">
        <f t="shared" ref="G53:S53" si="9">+G48+G42+G36+G30</f>
        <v>0</v>
      </c>
      <c r="H53" s="46">
        <f t="shared" si="9"/>
        <v>0</v>
      </c>
      <c r="I53" s="46">
        <f t="shared" si="9"/>
        <v>0</v>
      </c>
      <c r="J53" s="46">
        <f t="shared" si="9"/>
        <v>0</v>
      </c>
      <c r="K53" s="46">
        <f t="shared" si="9"/>
        <v>0</v>
      </c>
      <c r="L53" s="46">
        <f t="shared" si="9"/>
        <v>0</v>
      </c>
      <c r="M53" s="46">
        <f t="shared" si="9"/>
        <v>0</v>
      </c>
      <c r="N53" s="46">
        <f t="shared" si="9"/>
        <v>0</v>
      </c>
      <c r="O53" s="46">
        <f t="shared" si="9"/>
        <v>0</v>
      </c>
      <c r="P53" s="46">
        <f t="shared" si="9"/>
        <v>0</v>
      </c>
      <c r="Q53" s="46">
        <f t="shared" si="9"/>
        <v>0</v>
      </c>
      <c r="R53" s="46">
        <f t="shared" si="9"/>
        <v>0</v>
      </c>
      <c r="S53" s="46">
        <f t="shared" si="9"/>
        <v>0</v>
      </c>
      <c r="T53" s="35"/>
      <c r="U53" s="87"/>
    </row>
    <row r="54" spans="1:21" ht="16.5" customHeight="1" x14ac:dyDescent="0.3">
      <c r="A54" s="47"/>
      <c r="B54" s="114" t="s">
        <v>71</v>
      </c>
      <c r="C54" s="114"/>
      <c r="D54" s="114"/>
      <c r="E54" s="39" t="s">
        <v>57</v>
      </c>
      <c r="F54" s="41"/>
      <c r="G54" s="90">
        <f>+G53+G28</f>
        <v>0</v>
      </c>
      <c r="H54" s="90">
        <f t="shared" ref="H54:S54" si="10">+H53+H28</f>
        <v>0</v>
      </c>
      <c r="I54" s="90">
        <f t="shared" si="10"/>
        <v>0</v>
      </c>
      <c r="J54" s="90">
        <f t="shared" si="10"/>
        <v>0</v>
      </c>
      <c r="K54" s="90">
        <f t="shared" si="10"/>
        <v>0</v>
      </c>
      <c r="L54" s="90">
        <f t="shared" si="10"/>
        <v>0</v>
      </c>
      <c r="M54" s="90">
        <f t="shared" si="10"/>
        <v>0</v>
      </c>
      <c r="N54" s="90">
        <f t="shared" si="10"/>
        <v>0</v>
      </c>
      <c r="O54" s="90">
        <f t="shared" si="10"/>
        <v>0</v>
      </c>
      <c r="P54" s="90">
        <f t="shared" si="10"/>
        <v>0</v>
      </c>
      <c r="Q54" s="90">
        <f t="shared" si="10"/>
        <v>0</v>
      </c>
      <c r="R54" s="90">
        <f t="shared" si="10"/>
        <v>0</v>
      </c>
      <c r="S54" s="90">
        <f t="shared" si="10"/>
        <v>0</v>
      </c>
      <c r="T54" s="35"/>
      <c r="U54" s="87"/>
    </row>
    <row r="55" spans="1:21" x14ac:dyDescent="0.3">
      <c r="F55" s="33"/>
    </row>
    <row r="56" spans="1:21" x14ac:dyDescent="0.3">
      <c r="F56" s="33"/>
    </row>
  </sheetData>
  <mergeCells count="17">
    <mergeCell ref="B8:E9"/>
    <mergeCell ref="F8:F9"/>
    <mergeCell ref="G8:G9"/>
    <mergeCell ref="H8:S8"/>
    <mergeCell ref="B10:B28"/>
    <mergeCell ref="C10:C21"/>
    <mergeCell ref="D10:D15"/>
    <mergeCell ref="D16:D21"/>
    <mergeCell ref="C22:D27"/>
    <mergeCell ref="C28:D28"/>
    <mergeCell ref="B54:D54"/>
    <mergeCell ref="B29:B53"/>
    <mergeCell ref="C29:D34"/>
    <mergeCell ref="C35:D40"/>
    <mergeCell ref="C41:D46"/>
    <mergeCell ref="C47:D52"/>
    <mergeCell ref="C53:D53"/>
  </mergeCells>
  <phoneticPr fontId="3" type="noConversion"/>
  <dataValidations count="3">
    <dataValidation type="list" allowBlank="1" showInputMessage="1" showErrorMessage="1" sqref="K17 K23" xr:uid="{04574890-B62D-4878-A57E-FF6A7123F933}">
      <formula1>"운전직,정비직,관리직,등기임원,비등기임원,기타직"</formula1>
    </dataValidation>
    <dataValidation type="list" allowBlank="1" showInputMessage="1" showErrorMessage="1" sqref="L17 L23" xr:uid="{C03B5C72-D4F8-4AFB-8364-AC7153B10A45}">
      <formula1>"일반,직행좌석,리무진,중형,지선,마을,수소,전기,양산,G"</formula1>
    </dataValidation>
    <dataValidation type="list" allowBlank="1" showInputMessage="1" showErrorMessage="1" sqref="J17 J23" xr:uid="{AAD278A6-1AB4-498F-A331-E8FE18222DA4}">
      <formula1>"본인,배우자,자녀,부모,형제자매,기타친족"</formula1>
    </dataValidation>
  </dataValidations>
  <pageMargins left="0.25" right="0.25" top="0.75" bottom="0.75" header="0.3" footer="0.3"/>
  <pageSetup paperSize="9" scale="54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43"/>
  <sheetViews>
    <sheetView topLeftCell="A19" workbookViewId="0"/>
  </sheetViews>
  <sheetFormatPr defaultColWidth="8.625" defaultRowHeight="13.5" x14ac:dyDescent="0.3"/>
  <cols>
    <col min="1" max="1" width="3.375" style="16" customWidth="1"/>
    <col min="2" max="2" width="9.625" style="16" customWidth="1"/>
    <col min="3" max="3" width="20.625" style="18" bestFit="1" customWidth="1"/>
    <col min="4" max="4" width="9.875" style="18" bestFit="1" customWidth="1"/>
    <col min="5" max="5" width="10" style="16" bestFit="1" customWidth="1"/>
    <col min="6" max="6" width="10.125" style="16" customWidth="1"/>
    <col min="7" max="7" width="15.375" style="16" customWidth="1"/>
    <col min="8" max="16384" width="8.625" style="16"/>
  </cols>
  <sheetData>
    <row r="2" spans="2:7" ht="26.25" x14ac:dyDescent="0.3">
      <c r="B2" s="10" t="s">
        <v>28</v>
      </c>
      <c r="C2" s="21"/>
      <c r="D2" s="21"/>
    </row>
    <row r="4" spans="2:7" x14ac:dyDescent="0.3">
      <c r="B4" s="17" t="s">
        <v>3</v>
      </c>
    </row>
    <row r="5" spans="2:7" x14ac:dyDescent="0.3">
      <c r="B5" s="23" t="s">
        <v>34</v>
      </c>
    </row>
    <row r="6" spans="2:7" x14ac:dyDescent="0.3">
      <c r="B6" s="23" t="s">
        <v>152</v>
      </c>
    </row>
    <row r="7" spans="2:7" x14ac:dyDescent="0.3">
      <c r="B7" s="23" t="s">
        <v>153</v>
      </c>
    </row>
    <row r="8" spans="2:7" x14ac:dyDescent="0.3">
      <c r="B8" s="108" t="s">
        <v>180</v>
      </c>
      <c r="C8" s="22"/>
      <c r="D8" s="22"/>
      <c r="E8" s="19"/>
      <c r="F8" s="19"/>
      <c r="G8" s="19"/>
    </row>
    <row r="9" spans="2:7" x14ac:dyDescent="0.3">
      <c r="B9" s="19"/>
      <c r="C9" s="22"/>
      <c r="D9" s="22"/>
      <c r="E9" s="19"/>
      <c r="F9" s="19"/>
      <c r="G9" s="19"/>
    </row>
    <row r="11" spans="2:7" ht="16.5" x14ac:dyDescent="0.3">
      <c r="B11" s="99" t="s">
        <v>114</v>
      </c>
      <c r="C11" s="99" t="s">
        <v>115</v>
      </c>
      <c r="D11" s="100" t="s">
        <v>87</v>
      </c>
      <c r="E11" s="100" t="s">
        <v>33</v>
      </c>
      <c r="F11" s="100" t="s">
        <v>116</v>
      </c>
      <c r="G11" s="101" t="s">
        <v>117</v>
      </c>
    </row>
    <row r="12" spans="2:7" x14ac:dyDescent="0.3">
      <c r="B12" s="102" t="s">
        <v>118</v>
      </c>
      <c r="C12" s="103" t="s">
        <v>119</v>
      </c>
      <c r="D12" s="104">
        <v>280000</v>
      </c>
      <c r="E12" s="104">
        <v>252000</v>
      </c>
      <c r="F12" s="104">
        <v>220000</v>
      </c>
      <c r="G12" s="105" t="s">
        <v>122</v>
      </c>
    </row>
    <row r="13" spans="2:7" x14ac:dyDescent="0.3">
      <c r="B13" s="102"/>
      <c r="C13" s="103" t="s">
        <v>120</v>
      </c>
      <c r="D13" s="104">
        <v>60000</v>
      </c>
      <c r="E13" s="104">
        <v>54000</v>
      </c>
      <c r="F13" s="104">
        <v>60000</v>
      </c>
      <c r="G13" s="105" t="s">
        <v>122</v>
      </c>
    </row>
    <row r="14" spans="2:7" x14ac:dyDescent="0.3">
      <c r="B14" s="102"/>
      <c r="C14" s="103" t="s">
        <v>121</v>
      </c>
      <c r="D14" s="104">
        <v>85000</v>
      </c>
      <c r="E14" s="104">
        <v>76500</v>
      </c>
      <c r="F14" s="104">
        <v>85000</v>
      </c>
      <c r="G14" s="105" t="s">
        <v>122</v>
      </c>
    </row>
    <row r="15" spans="2:7" x14ac:dyDescent="0.3">
      <c r="B15" s="102"/>
      <c r="C15" s="103" t="s">
        <v>123</v>
      </c>
      <c r="D15" s="104">
        <v>50000</v>
      </c>
      <c r="E15" s="104">
        <v>45000</v>
      </c>
      <c r="F15" s="104">
        <v>50000</v>
      </c>
      <c r="G15" s="105" t="s">
        <v>122</v>
      </c>
    </row>
    <row r="16" spans="2:7" x14ac:dyDescent="0.3">
      <c r="B16" s="102"/>
      <c r="C16" s="103" t="s">
        <v>124</v>
      </c>
      <c r="D16" s="104">
        <v>50000</v>
      </c>
      <c r="E16" s="104">
        <v>45000</v>
      </c>
      <c r="F16" s="104">
        <v>50000</v>
      </c>
      <c r="G16" s="105" t="s">
        <v>122</v>
      </c>
    </row>
    <row r="17" spans="2:7" x14ac:dyDescent="0.3">
      <c r="B17" s="102"/>
      <c r="C17" s="103" t="s">
        <v>125</v>
      </c>
      <c r="D17" s="104">
        <v>60000</v>
      </c>
      <c r="E17" s="104">
        <v>54000</v>
      </c>
      <c r="F17" s="104">
        <v>30000</v>
      </c>
      <c r="G17" s="105" t="s">
        <v>122</v>
      </c>
    </row>
    <row r="18" spans="2:7" x14ac:dyDescent="0.3">
      <c r="B18" s="102"/>
      <c r="C18" s="103" t="s">
        <v>126</v>
      </c>
      <c r="D18" s="104">
        <v>110000</v>
      </c>
      <c r="E18" s="104">
        <v>99000</v>
      </c>
      <c r="F18" s="104">
        <v>80000</v>
      </c>
      <c r="G18" s="105" t="s">
        <v>122</v>
      </c>
    </row>
    <row r="19" spans="2:7" x14ac:dyDescent="0.3">
      <c r="B19" s="102"/>
      <c r="C19" s="103"/>
      <c r="D19" s="104"/>
      <c r="E19" s="104"/>
      <c r="F19" s="104"/>
      <c r="G19" s="105"/>
    </row>
    <row r="20" spans="2:7" x14ac:dyDescent="0.3">
      <c r="B20" s="103" t="s">
        <v>127</v>
      </c>
      <c r="C20" s="103" t="s">
        <v>128</v>
      </c>
      <c r="D20" s="104">
        <v>380000</v>
      </c>
      <c r="E20" s="104">
        <v>342000</v>
      </c>
      <c r="F20" s="104">
        <v>280000</v>
      </c>
      <c r="G20" s="105" t="s">
        <v>148</v>
      </c>
    </row>
    <row r="21" spans="2:7" x14ac:dyDescent="0.3">
      <c r="B21" s="102"/>
      <c r="C21" s="103" t="s">
        <v>129</v>
      </c>
      <c r="D21" s="104">
        <v>443000</v>
      </c>
      <c r="E21" s="104">
        <v>398700</v>
      </c>
      <c r="F21" s="104">
        <v>240000</v>
      </c>
      <c r="G21" s="105" t="s">
        <v>148</v>
      </c>
    </row>
    <row r="22" spans="2:7" x14ac:dyDescent="0.3">
      <c r="B22" s="102"/>
      <c r="C22" s="103" t="s">
        <v>130</v>
      </c>
      <c r="D22" s="104">
        <v>430000</v>
      </c>
      <c r="E22" s="104">
        <v>387000</v>
      </c>
      <c r="F22" s="104">
        <v>60000</v>
      </c>
      <c r="G22" s="105" t="s">
        <v>148</v>
      </c>
    </row>
    <row r="23" spans="2:7" x14ac:dyDescent="0.3">
      <c r="B23" s="103"/>
      <c r="C23" s="103"/>
      <c r="D23" s="104"/>
      <c r="E23" s="104"/>
      <c r="F23" s="104"/>
      <c r="G23" s="105"/>
    </row>
    <row r="24" spans="2:7" x14ac:dyDescent="0.3">
      <c r="B24" s="102" t="s">
        <v>26</v>
      </c>
      <c r="C24" s="103" t="s">
        <v>131</v>
      </c>
      <c r="D24" s="104">
        <v>340000</v>
      </c>
      <c r="E24" s="104">
        <v>306000</v>
      </c>
      <c r="F24" s="104">
        <v>260000</v>
      </c>
      <c r="G24" s="105" t="s">
        <v>149</v>
      </c>
    </row>
    <row r="25" spans="2:7" x14ac:dyDescent="0.3">
      <c r="B25" s="102"/>
      <c r="C25" s="103" t="s">
        <v>132</v>
      </c>
      <c r="D25" s="104">
        <v>300000</v>
      </c>
      <c r="E25" s="104">
        <v>270000</v>
      </c>
      <c r="F25" s="104">
        <v>220000</v>
      </c>
      <c r="G25" s="105" t="s">
        <v>149</v>
      </c>
    </row>
    <row r="26" spans="2:7" x14ac:dyDescent="0.3">
      <c r="B26" s="102"/>
      <c r="C26" s="103" t="s">
        <v>133</v>
      </c>
      <c r="D26" s="104">
        <v>350000</v>
      </c>
      <c r="E26" s="104">
        <v>315000</v>
      </c>
      <c r="F26" s="104">
        <v>30000</v>
      </c>
      <c r="G26" s="105" t="s">
        <v>149</v>
      </c>
    </row>
    <row r="27" spans="2:7" x14ac:dyDescent="0.3">
      <c r="B27" s="102"/>
      <c r="C27" s="103" t="s">
        <v>134</v>
      </c>
      <c r="D27" s="104">
        <v>50000</v>
      </c>
      <c r="E27" s="104">
        <v>45000</v>
      </c>
      <c r="F27" s="104">
        <v>30000</v>
      </c>
      <c r="G27" s="105" t="s">
        <v>122</v>
      </c>
    </row>
    <row r="28" spans="2:7" x14ac:dyDescent="0.3">
      <c r="B28" s="102"/>
      <c r="C28" s="103" t="s">
        <v>135</v>
      </c>
      <c r="D28" s="104">
        <v>20000</v>
      </c>
      <c r="E28" s="104">
        <v>18000</v>
      </c>
      <c r="F28" s="104">
        <v>20000</v>
      </c>
      <c r="G28" s="105" t="s">
        <v>122</v>
      </c>
    </row>
    <row r="29" spans="2:7" x14ac:dyDescent="0.3">
      <c r="B29" s="102"/>
      <c r="C29" s="103" t="s">
        <v>136</v>
      </c>
      <c r="D29" s="104">
        <v>50000</v>
      </c>
      <c r="E29" s="104">
        <v>45000</v>
      </c>
      <c r="F29" s="104">
        <v>50000</v>
      </c>
      <c r="G29" s="105" t="s">
        <v>122</v>
      </c>
    </row>
    <row r="30" spans="2:7" x14ac:dyDescent="0.3">
      <c r="B30" s="102"/>
      <c r="C30" s="103"/>
      <c r="D30" s="104"/>
      <c r="E30" s="104"/>
      <c r="F30" s="104"/>
      <c r="G30" s="105"/>
    </row>
    <row r="31" spans="2:7" x14ac:dyDescent="0.3">
      <c r="B31" s="103" t="s">
        <v>7</v>
      </c>
      <c r="C31" s="103" t="s">
        <v>137</v>
      </c>
      <c r="D31" s="104">
        <v>670000</v>
      </c>
      <c r="E31" s="104">
        <v>603000</v>
      </c>
      <c r="F31" s="104">
        <v>370000</v>
      </c>
      <c r="G31" s="105" t="s">
        <v>122</v>
      </c>
    </row>
    <row r="32" spans="2:7" x14ac:dyDescent="0.3">
      <c r="B32" s="102"/>
      <c r="C32" s="103" t="s">
        <v>138</v>
      </c>
      <c r="D32" s="104">
        <v>1340000</v>
      </c>
      <c r="E32" s="104">
        <v>1206000</v>
      </c>
      <c r="F32" s="104">
        <v>740000</v>
      </c>
      <c r="G32" s="105" t="s">
        <v>122</v>
      </c>
    </row>
    <row r="33" spans="2:7" x14ac:dyDescent="0.3">
      <c r="B33" s="102"/>
      <c r="C33" s="103" t="s">
        <v>139</v>
      </c>
      <c r="D33" s="104">
        <v>40000</v>
      </c>
      <c r="E33" s="104">
        <v>36000</v>
      </c>
      <c r="F33" s="104">
        <v>40000</v>
      </c>
      <c r="G33" s="105" t="s">
        <v>150</v>
      </c>
    </row>
    <row r="34" spans="2:7" x14ac:dyDescent="0.3">
      <c r="B34" s="103"/>
      <c r="C34" s="103"/>
      <c r="D34" s="104"/>
      <c r="E34" s="104"/>
      <c r="F34" s="104"/>
      <c r="G34" s="105"/>
    </row>
    <row r="35" spans="2:7" x14ac:dyDescent="0.3">
      <c r="B35" s="102" t="s">
        <v>140</v>
      </c>
      <c r="C35" s="103" t="s">
        <v>141</v>
      </c>
      <c r="D35" s="104">
        <v>265000</v>
      </c>
      <c r="E35" s="104">
        <v>238500</v>
      </c>
      <c r="F35" s="104">
        <v>100000</v>
      </c>
      <c r="G35" s="105" t="s">
        <v>142</v>
      </c>
    </row>
    <row r="36" spans="2:7" x14ac:dyDescent="0.3">
      <c r="B36" s="102"/>
      <c r="C36" s="103" t="s">
        <v>143</v>
      </c>
      <c r="D36" s="104">
        <v>350000</v>
      </c>
      <c r="E36" s="104">
        <v>315000</v>
      </c>
      <c r="F36" s="104">
        <v>300000</v>
      </c>
      <c r="G36" s="105" t="s">
        <v>149</v>
      </c>
    </row>
    <row r="37" spans="2:7" x14ac:dyDescent="0.3">
      <c r="B37" s="102"/>
      <c r="C37" s="103"/>
      <c r="D37" s="104"/>
      <c r="E37" s="104"/>
      <c r="F37" s="104"/>
      <c r="G37" s="105"/>
    </row>
    <row r="38" spans="2:7" x14ac:dyDescent="0.3">
      <c r="B38" s="103" t="s">
        <v>144</v>
      </c>
      <c r="C38" s="103" t="s">
        <v>145</v>
      </c>
      <c r="D38" s="104">
        <v>165000</v>
      </c>
      <c r="E38" s="104">
        <v>148500</v>
      </c>
      <c r="F38" s="104">
        <v>100000</v>
      </c>
      <c r="G38" s="105" t="s">
        <v>122</v>
      </c>
    </row>
    <row r="39" spans="2:7" x14ac:dyDescent="0.3">
      <c r="B39" s="103"/>
      <c r="C39" s="103"/>
      <c r="D39" s="104"/>
      <c r="E39" s="104"/>
      <c r="F39" s="104"/>
      <c r="G39" s="105"/>
    </row>
    <row r="40" spans="2:7" x14ac:dyDescent="0.3">
      <c r="B40" s="102" t="s">
        <v>2</v>
      </c>
      <c r="C40" s="103" t="s">
        <v>146</v>
      </c>
      <c r="D40" s="104">
        <v>200000</v>
      </c>
      <c r="E40" s="104">
        <v>180000</v>
      </c>
      <c r="F40" s="104">
        <v>200000</v>
      </c>
      <c r="G40" s="105" t="s">
        <v>149</v>
      </c>
    </row>
    <row r="41" spans="2:7" x14ac:dyDescent="0.3">
      <c r="B41" s="102"/>
      <c r="C41" s="103" t="s">
        <v>147</v>
      </c>
      <c r="D41" s="104">
        <v>15000</v>
      </c>
      <c r="E41" s="104">
        <v>15000</v>
      </c>
      <c r="F41" s="104">
        <v>15000</v>
      </c>
      <c r="G41" s="105" t="s">
        <v>151</v>
      </c>
    </row>
    <row r="42" spans="2:7" x14ac:dyDescent="0.3">
      <c r="B42" s="102"/>
      <c r="C42" s="103"/>
      <c r="D42" s="104"/>
      <c r="E42" s="104"/>
      <c r="F42" s="104"/>
      <c r="G42" s="105"/>
    </row>
    <row r="43" spans="2:7" x14ac:dyDescent="0.3">
      <c r="B43" s="102"/>
      <c r="C43" s="103"/>
      <c r="D43" s="104"/>
      <c r="E43" s="104"/>
      <c r="F43" s="104"/>
      <c r="G43" s="105"/>
    </row>
  </sheetData>
  <phoneticPr fontId="3" type="noConversion"/>
  <pageMargins left="0.7" right="0.7" top="0.75" bottom="0.75" header="0.3" footer="0.3"/>
  <pageSetup paperSize="9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DDEC-04F0-4E3F-AC18-DFC00D5267B4}">
  <sheetPr>
    <pageSetUpPr fitToPage="1"/>
  </sheetPr>
  <dimension ref="B1:Q45"/>
  <sheetViews>
    <sheetView tabSelected="1" workbookViewId="0"/>
  </sheetViews>
  <sheetFormatPr defaultColWidth="8.625" defaultRowHeight="13.5" x14ac:dyDescent="0.3"/>
  <cols>
    <col min="1" max="1" width="3.375" style="58" customWidth="1"/>
    <col min="2" max="2" width="16.125" style="59" customWidth="1"/>
    <col min="3" max="3" width="20.625" style="59" bestFit="1" customWidth="1"/>
    <col min="4" max="5" width="14.25" style="59" customWidth="1"/>
    <col min="6" max="8" width="14.25" style="61" customWidth="1"/>
    <col min="9" max="9" width="16.875" style="61" customWidth="1"/>
    <col min="10" max="10" width="10.125" style="61" customWidth="1"/>
    <col min="11" max="11" width="8.375" style="59" bestFit="1" customWidth="1"/>
    <col min="12" max="12" width="14.625" style="60" bestFit="1" customWidth="1"/>
    <col min="13" max="13" width="14.375" style="60" bestFit="1" customWidth="1"/>
    <col min="14" max="14" width="14.625" style="60" bestFit="1" customWidth="1"/>
    <col min="15" max="16" width="15.625" style="60" bestFit="1" customWidth="1"/>
    <col min="17" max="17" width="12.125" style="59" customWidth="1"/>
    <col min="18" max="18" width="8.625" style="58"/>
    <col min="19" max="20" width="10.5" style="58" bestFit="1" customWidth="1"/>
    <col min="21" max="16384" width="8.625" style="58"/>
  </cols>
  <sheetData>
    <row r="1" spans="2:15" x14ac:dyDescent="0.3">
      <c r="B1" s="71"/>
      <c r="L1" s="71"/>
    </row>
    <row r="2" spans="2:15" ht="26.25" x14ac:dyDescent="0.3">
      <c r="B2" s="72" t="s">
        <v>154</v>
      </c>
    </row>
    <row r="3" spans="2:15" x14ac:dyDescent="0.3">
      <c r="B3" s="71"/>
    </row>
    <row r="4" spans="2:15" x14ac:dyDescent="0.3">
      <c r="B4" s="70" t="s">
        <v>3</v>
      </c>
    </row>
    <row r="5" spans="2:15" x14ac:dyDescent="0.3">
      <c r="B5" s="69" t="s">
        <v>34</v>
      </c>
    </row>
    <row r="6" spans="2:15" x14ac:dyDescent="0.3">
      <c r="B6" s="69" t="s">
        <v>77</v>
      </c>
    </row>
    <row r="7" spans="2:15" x14ac:dyDescent="0.3">
      <c r="B7" s="69" t="s">
        <v>162</v>
      </c>
    </row>
    <row r="8" spans="2:15" x14ac:dyDescent="0.3">
      <c r="B8" s="106" t="s">
        <v>163</v>
      </c>
      <c r="C8" s="65"/>
      <c r="D8" s="65"/>
      <c r="E8" s="65"/>
      <c r="F8" s="66"/>
      <c r="G8" s="66"/>
      <c r="H8" s="66"/>
      <c r="I8" s="66"/>
      <c r="J8" s="66"/>
      <c r="K8" s="65"/>
      <c r="L8" s="62"/>
      <c r="M8" s="62"/>
      <c r="N8" s="62"/>
      <c r="O8" s="62"/>
    </row>
    <row r="9" spans="2:15" x14ac:dyDescent="0.3">
      <c r="B9" s="68"/>
      <c r="C9" s="65"/>
      <c r="D9" s="65"/>
      <c r="E9" s="65"/>
      <c r="F9" s="66"/>
      <c r="G9" s="66"/>
      <c r="H9" s="66"/>
      <c r="I9" s="66"/>
      <c r="J9" s="66"/>
      <c r="K9" s="65"/>
      <c r="L9" s="62"/>
      <c r="M9" s="62"/>
      <c r="N9" s="62"/>
      <c r="O9" s="62"/>
    </row>
    <row r="10" spans="2:15" x14ac:dyDescent="0.3">
      <c r="B10" s="67"/>
      <c r="C10" s="65"/>
      <c r="D10" s="65"/>
      <c r="E10" s="65"/>
      <c r="F10" s="66"/>
      <c r="G10" s="66"/>
      <c r="H10" s="64"/>
      <c r="I10" s="66"/>
      <c r="J10" s="66"/>
      <c r="K10" s="65"/>
      <c r="L10" s="64"/>
      <c r="M10" s="64"/>
      <c r="N10" s="63"/>
      <c r="O10" s="62"/>
    </row>
    <row r="12" spans="2:15" x14ac:dyDescent="0.3">
      <c r="B12" s="71" t="s">
        <v>179</v>
      </c>
    </row>
    <row r="13" spans="2:15" ht="16.5" x14ac:dyDescent="0.3">
      <c r="B13" s="99" t="s">
        <v>114</v>
      </c>
      <c r="C13" s="99" t="s">
        <v>155</v>
      </c>
      <c r="D13" s="100" t="s">
        <v>87</v>
      </c>
      <c r="E13" s="100" t="s">
        <v>33</v>
      </c>
      <c r="F13" s="100" t="s">
        <v>116</v>
      </c>
      <c r="G13" s="100" t="s">
        <v>165</v>
      </c>
      <c r="H13" s="101" t="s">
        <v>117</v>
      </c>
    </row>
    <row r="14" spans="2:15" x14ac:dyDescent="0.3">
      <c r="B14" s="102" t="s">
        <v>156</v>
      </c>
      <c r="C14" s="103" t="s">
        <v>157</v>
      </c>
      <c r="D14" s="104"/>
      <c r="E14" s="104"/>
      <c r="F14" s="104"/>
      <c r="G14" s="104"/>
      <c r="H14" s="105" t="s">
        <v>168</v>
      </c>
    </row>
    <row r="15" spans="2:15" x14ac:dyDescent="0.3">
      <c r="B15" s="102"/>
      <c r="C15" s="103" t="s">
        <v>158</v>
      </c>
      <c r="D15" s="104"/>
      <c r="E15" s="104"/>
      <c r="F15" s="104"/>
      <c r="G15" s="104"/>
      <c r="H15" s="105" t="s">
        <v>168</v>
      </c>
    </row>
    <row r="16" spans="2:15" x14ac:dyDescent="0.3">
      <c r="B16" s="102"/>
      <c r="C16" s="103" t="s">
        <v>159</v>
      </c>
      <c r="D16" s="104"/>
      <c r="E16" s="104"/>
      <c r="F16" s="104"/>
      <c r="G16" s="104"/>
      <c r="H16" s="105" t="s">
        <v>168</v>
      </c>
    </row>
    <row r="17" spans="2:17" x14ac:dyDescent="0.3">
      <c r="B17" s="102"/>
      <c r="C17" s="103" t="s">
        <v>160</v>
      </c>
      <c r="D17" s="104"/>
      <c r="E17" s="104"/>
      <c r="F17" s="104"/>
      <c r="G17" s="104"/>
      <c r="H17" s="105" t="s">
        <v>168</v>
      </c>
    </row>
    <row r="18" spans="2:17" x14ac:dyDescent="0.3">
      <c r="B18" s="102"/>
      <c r="C18" s="103" t="s">
        <v>161</v>
      </c>
      <c r="D18" s="104"/>
      <c r="E18" s="104"/>
      <c r="F18" s="104"/>
      <c r="G18" s="104"/>
      <c r="H18" s="105" t="s">
        <v>168</v>
      </c>
    </row>
    <row r="19" spans="2:17" x14ac:dyDescent="0.3">
      <c r="B19" s="102"/>
      <c r="C19" s="103" t="s">
        <v>2</v>
      </c>
      <c r="D19" s="104"/>
      <c r="E19" s="104"/>
      <c r="F19" s="104"/>
      <c r="G19" s="104"/>
      <c r="H19" s="105" t="s">
        <v>168</v>
      </c>
    </row>
    <row r="20" spans="2:17" x14ac:dyDescent="0.3">
      <c r="B20" s="102"/>
      <c r="C20" s="103"/>
      <c r="D20" s="104"/>
      <c r="E20" s="104"/>
      <c r="F20" s="104"/>
      <c r="G20" s="104"/>
      <c r="H20" s="105"/>
    </row>
    <row r="21" spans="2:17" x14ac:dyDescent="0.3">
      <c r="B21" s="102"/>
      <c r="C21" s="103"/>
      <c r="D21" s="104"/>
      <c r="E21" s="104"/>
      <c r="F21" s="104"/>
      <c r="G21" s="104"/>
      <c r="H21" s="105"/>
    </row>
    <row r="22" spans="2:17" x14ac:dyDescent="0.3">
      <c r="B22" s="102"/>
      <c r="C22" s="103"/>
      <c r="D22" s="104"/>
      <c r="E22" s="104"/>
      <c r="F22" s="104"/>
      <c r="G22" s="104"/>
      <c r="H22" s="105"/>
    </row>
    <row r="23" spans="2:17" x14ac:dyDescent="0.3">
      <c r="B23" s="103" t="s">
        <v>154</v>
      </c>
      <c r="C23" s="103" t="s">
        <v>166</v>
      </c>
      <c r="D23" s="104"/>
      <c r="E23" s="104"/>
      <c r="F23" s="104"/>
      <c r="G23" s="104"/>
      <c r="H23" s="105" t="s">
        <v>167</v>
      </c>
    </row>
    <row r="24" spans="2:17" x14ac:dyDescent="0.3">
      <c r="B24" s="102"/>
      <c r="C24" s="103" t="s">
        <v>169</v>
      </c>
      <c r="D24" s="104"/>
      <c r="E24" s="104"/>
      <c r="F24" s="104"/>
      <c r="G24" s="104"/>
      <c r="H24" s="105" t="s">
        <v>170</v>
      </c>
    </row>
    <row r="25" spans="2:17" x14ac:dyDescent="0.3">
      <c r="B25" s="102"/>
      <c r="C25" s="103" t="s">
        <v>171</v>
      </c>
      <c r="D25" s="104"/>
      <c r="E25" s="104"/>
      <c r="F25" s="104"/>
      <c r="G25" s="104"/>
      <c r="H25" s="105" t="s">
        <v>172</v>
      </c>
      <c r="I25" s="107" t="s">
        <v>173</v>
      </c>
    </row>
    <row r="26" spans="2:17" x14ac:dyDescent="0.3">
      <c r="B26" s="102"/>
      <c r="C26" s="103" t="s">
        <v>2</v>
      </c>
      <c r="D26" s="104"/>
      <c r="E26" s="104"/>
      <c r="F26" s="104"/>
      <c r="G26" s="104"/>
      <c r="H26" s="105"/>
    </row>
    <row r="27" spans="2:17" x14ac:dyDescent="0.3">
      <c r="B27" s="102"/>
      <c r="C27" s="103"/>
      <c r="D27" s="104"/>
      <c r="E27" s="104"/>
      <c r="F27" s="104"/>
      <c r="G27" s="104"/>
      <c r="H27" s="105"/>
    </row>
    <row r="30" spans="2:17" x14ac:dyDescent="0.3">
      <c r="B30" s="71" t="s">
        <v>174</v>
      </c>
    </row>
    <row r="31" spans="2:17" ht="16.5" x14ac:dyDescent="0.3">
      <c r="B31" s="99" t="s">
        <v>114</v>
      </c>
      <c r="C31" s="99" t="s">
        <v>155</v>
      </c>
      <c r="D31" s="100" t="s">
        <v>165</v>
      </c>
      <c r="E31" s="101" t="s">
        <v>117</v>
      </c>
      <c r="H31" s="59"/>
      <c r="I31" s="60"/>
      <c r="J31" s="60"/>
      <c r="K31" s="60"/>
      <c r="N31" s="59"/>
      <c r="O31" s="58"/>
      <c r="P31" s="58"/>
      <c r="Q31" s="58"/>
    </row>
    <row r="32" spans="2:17" x14ac:dyDescent="0.3">
      <c r="B32" s="102" t="s">
        <v>164</v>
      </c>
      <c r="C32" s="103" t="s">
        <v>175</v>
      </c>
      <c r="D32" s="104"/>
      <c r="E32" s="105" t="s">
        <v>176</v>
      </c>
      <c r="H32" s="59"/>
      <c r="I32" s="60"/>
      <c r="J32" s="60"/>
      <c r="K32" s="60"/>
      <c r="N32" s="59"/>
      <c r="O32" s="58"/>
      <c r="P32" s="58"/>
      <c r="Q32" s="58"/>
    </row>
    <row r="33" spans="2:17" x14ac:dyDescent="0.3">
      <c r="B33" s="102"/>
      <c r="C33" s="103" t="s">
        <v>177</v>
      </c>
      <c r="D33" s="104"/>
      <c r="E33" s="105" t="s">
        <v>176</v>
      </c>
      <c r="H33" s="59"/>
      <c r="I33" s="60"/>
      <c r="J33" s="60"/>
      <c r="K33" s="60"/>
      <c r="N33" s="59"/>
      <c r="O33" s="58"/>
      <c r="P33" s="58"/>
      <c r="Q33" s="58"/>
    </row>
    <row r="34" spans="2:17" x14ac:dyDescent="0.3">
      <c r="B34" s="102"/>
      <c r="C34" s="103" t="s">
        <v>178</v>
      </c>
      <c r="D34" s="104"/>
      <c r="E34" s="105" t="s">
        <v>176</v>
      </c>
      <c r="H34" s="59"/>
      <c r="I34" s="60"/>
      <c r="J34" s="60"/>
      <c r="K34" s="60"/>
      <c r="N34" s="59"/>
      <c r="O34" s="58"/>
      <c r="P34" s="58"/>
      <c r="Q34" s="58"/>
    </row>
    <row r="35" spans="2:17" x14ac:dyDescent="0.3">
      <c r="B35" s="102"/>
      <c r="C35" s="103" t="s">
        <v>2</v>
      </c>
      <c r="D35" s="104"/>
      <c r="E35" s="105" t="s">
        <v>176</v>
      </c>
      <c r="H35" s="59"/>
      <c r="I35" s="60"/>
      <c r="J35" s="60"/>
      <c r="K35" s="60"/>
      <c r="N35" s="59"/>
      <c r="O35" s="58"/>
      <c r="P35" s="58"/>
      <c r="Q35" s="58"/>
    </row>
    <row r="36" spans="2:17" x14ac:dyDescent="0.3">
      <c r="B36" s="102"/>
      <c r="C36" s="103"/>
      <c r="D36" s="104"/>
      <c r="E36" s="105"/>
      <c r="H36" s="59"/>
      <c r="I36" s="60"/>
      <c r="J36" s="60"/>
      <c r="K36" s="60"/>
      <c r="N36" s="59"/>
      <c r="O36" s="58"/>
      <c r="P36" s="58"/>
      <c r="Q36" s="58"/>
    </row>
    <row r="37" spans="2:17" x14ac:dyDescent="0.3">
      <c r="B37" s="102"/>
      <c r="C37" s="103"/>
      <c r="D37" s="104"/>
      <c r="E37" s="105"/>
      <c r="H37" s="59"/>
      <c r="I37" s="60"/>
      <c r="J37" s="60"/>
      <c r="K37" s="60"/>
      <c r="N37" s="59"/>
      <c r="O37" s="58"/>
      <c r="P37" s="58"/>
      <c r="Q37" s="58"/>
    </row>
    <row r="38" spans="2:17" x14ac:dyDescent="0.3">
      <c r="B38" s="102"/>
      <c r="C38" s="103"/>
      <c r="D38" s="104"/>
      <c r="E38" s="105"/>
      <c r="H38" s="59"/>
      <c r="I38" s="60"/>
      <c r="J38" s="60"/>
      <c r="K38" s="60"/>
      <c r="N38" s="59"/>
      <c r="O38" s="58"/>
      <c r="P38" s="58"/>
      <c r="Q38" s="58"/>
    </row>
    <row r="39" spans="2:17" x14ac:dyDescent="0.3">
      <c r="B39" s="102"/>
      <c r="C39" s="103"/>
      <c r="D39" s="104"/>
      <c r="E39" s="105"/>
      <c r="H39" s="59"/>
      <c r="I39" s="60"/>
      <c r="J39" s="60"/>
      <c r="K39" s="60"/>
      <c r="N39" s="59"/>
      <c r="O39" s="58"/>
      <c r="P39" s="58"/>
      <c r="Q39" s="58"/>
    </row>
    <row r="40" spans="2:17" x14ac:dyDescent="0.3">
      <c r="B40" s="102"/>
      <c r="C40" s="103"/>
      <c r="D40" s="104"/>
      <c r="E40" s="105"/>
      <c r="H40" s="59"/>
      <c r="I40" s="60"/>
      <c r="J40" s="60"/>
      <c r="K40" s="60"/>
      <c r="N40" s="59"/>
      <c r="O40" s="58"/>
      <c r="P40" s="58"/>
      <c r="Q40" s="58"/>
    </row>
    <row r="41" spans="2:17" x14ac:dyDescent="0.3">
      <c r="B41" s="103"/>
      <c r="C41" s="103"/>
      <c r="D41" s="104"/>
      <c r="E41" s="105"/>
      <c r="H41" s="59"/>
      <c r="I41" s="60"/>
      <c r="J41" s="60"/>
      <c r="K41" s="60"/>
      <c r="N41" s="59"/>
      <c r="O41" s="58"/>
      <c r="P41" s="58"/>
      <c r="Q41" s="58"/>
    </row>
    <row r="42" spans="2:17" x14ac:dyDescent="0.3">
      <c r="B42" s="102"/>
      <c r="C42" s="103"/>
      <c r="D42" s="104"/>
      <c r="E42" s="105"/>
      <c r="H42" s="59"/>
      <c r="I42" s="60"/>
      <c r="J42" s="60"/>
      <c r="K42" s="60"/>
      <c r="N42" s="59"/>
      <c r="O42" s="58"/>
      <c r="P42" s="58"/>
      <c r="Q42" s="58"/>
    </row>
    <row r="43" spans="2:17" x14ac:dyDescent="0.3">
      <c r="B43" s="102"/>
      <c r="C43" s="103"/>
      <c r="D43" s="104"/>
      <c r="E43" s="105"/>
      <c r="H43" s="59"/>
      <c r="I43" s="60"/>
      <c r="J43" s="60"/>
      <c r="K43" s="60"/>
      <c r="N43" s="59"/>
      <c r="O43" s="58"/>
      <c r="P43" s="58"/>
      <c r="Q43" s="58"/>
    </row>
    <row r="44" spans="2:17" x14ac:dyDescent="0.3">
      <c r="B44" s="102"/>
      <c r="C44" s="103"/>
      <c r="D44" s="104"/>
      <c r="E44" s="105"/>
      <c r="H44" s="59"/>
      <c r="I44" s="60"/>
      <c r="J44" s="60"/>
      <c r="K44" s="60"/>
      <c r="N44" s="59"/>
      <c r="O44" s="58"/>
      <c r="P44" s="58"/>
      <c r="Q44" s="58"/>
    </row>
    <row r="45" spans="2:17" x14ac:dyDescent="0.3">
      <c r="B45" s="102"/>
      <c r="C45" s="103"/>
      <c r="D45" s="104"/>
      <c r="E45" s="105"/>
      <c r="H45" s="59"/>
      <c r="I45" s="60"/>
      <c r="J45" s="60"/>
      <c r="K45" s="60"/>
      <c r="N45" s="59"/>
      <c r="O45" s="58"/>
      <c r="P45" s="58"/>
      <c r="Q45" s="58"/>
    </row>
  </sheetData>
  <phoneticPr fontId="3" type="noConversion"/>
  <pageMargins left="0.7" right="0.7" top="0.75" bottom="0.75" header="0.3" footer="0.3"/>
  <pageSetup paperSize="9" scale="64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조사지구성 및 준비자료</vt:lpstr>
      <vt:lpstr>1.일반현황</vt:lpstr>
      <vt:lpstr>2. 차량현황(버스)</vt:lpstr>
      <vt:lpstr>3.종사원급여(2025년)</vt:lpstr>
      <vt:lpstr>4.정비비 현황</vt:lpstr>
      <vt:lpstr>5.기타경비 현황</vt:lpstr>
      <vt:lpstr>'1.일반현황'!Print_Area</vt:lpstr>
      <vt:lpstr>'2. 차량현황(버스)'!Print_Area</vt:lpstr>
      <vt:lpstr>'3.종사원급여(2025년)'!Print_Area</vt:lpstr>
      <vt:lpstr>'4.정비비 현황'!Print_Area</vt:lpstr>
      <vt:lpstr>'5.기타경비 현황'!Print_Area</vt:lpstr>
      <vt:lpstr>'5.기타경비 현황'!Print_Titles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이상희</dc:creator>
  <cp:lastModifiedBy>찬근 오</cp:lastModifiedBy>
  <cp:lastPrinted>2026-08-03T06:34:31Z</cp:lastPrinted>
  <dcterms:created xsi:type="dcterms:W3CDTF">2022-05-13T00:22:06Z</dcterms:created>
  <dcterms:modified xsi:type="dcterms:W3CDTF">2026-08-03T07:09:28Z</dcterms:modified>
</cp:coreProperties>
</file>